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86446\Desktop\论文\2022_MGWR_pm2.5&amp;o3\2022更新\Support information\"/>
    </mc:Choice>
  </mc:AlternateContent>
  <xr:revisionPtr revIDLastSave="0" documentId="13_ncr:1_{311F29E0-E920-492D-8D08-D140196D93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M2.5_socioeconomic" sheetId="1" r:id="rId1"/>
    <sheet name="Summary" sheetId="2" r:id="rId5"/>
  </sheet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<sst xmlns="http://schemas.openxmlformats.org/spreadsheetml/2006/main" count="362" uniqueCount="356">
  <si>
    <t>City</t>
    <phoneticPr fontId="1" type="noConversion"/>
  </si>
  <si>
    <t>Da Hinggan Ling Mountains</t>
    <phoneticPr fontId="1" type="noConversion"/>
  </si>
  <si>
    <t>Heihe</t>
    <phoneticPr fontId="1" type="noConversion"/>
  </si>
  <si>
    <t>Yichun</t>
  </si>
  <si>
    <t>Hulunbuir</t>
  </si>
  <si>
    <t>Qiqihar</t>
  </si>
  <si>
    <t>Hegang</t>
    <phoneticPr fontId="1" type="noConversion"/>
  </si>
  <si>
    <t>Jiamusi</t>
  </si>
  <si>
    <t>Altay</t>
  </si>
  <si>
    <t>Shuangyashan</t>
  </si>
  <si>
    <t>Jixi</t>
  </si>
  <si>
    <t>Qitaihe</t>
  </si>
  <si>
    <t>Daqing</t>
  </si>
  <si>
    <t>Hinggan League</t>
    <phoneticPr fontId="1" type="noConversion"/>
  </si>
  <si>
    <t>Mudanjiang</t>
  </si>
  <si>
    <t>Songyuan</t>
  </si>
  <si>
    <t>Bozhou</t>
  </si>
  <si>
    <t>Baicheng</t>
  </si>
  <si>
    <t>Hami</t>
  </si>
  <si>
    <t>Jilin</t>
  </si>
  <si>
    <t>Changchun</t>
  </si>
  <si>
    <t>Urumqi</t>
  </si>
  <si>
    <t>Xilingol League</t>
    <phoneticPr fontId="1" type="noConversion"/>
  </si>
  <si>
    <t>Tongliao</t>
  </si>
  <si>
    <t>Turpan</t>
  </si>
  <si>
    <t>Ili Kazakh Autonomous Prefecture</t>
    <phoneticPr fontId="1" type="noConversion"/>
  </si>
  <si>
    <t>Siping</t>
  </si>
  <si>
    <t>Liaoyuan</t>
  </si>
  <si>
    <t>Chifeng</t>
  </si>
  <si>
    <t>Yanbian</t>
  </si>
  <si>
    <t>Tieling</t>
  </si>
  <si>
    <t>Baishan</t>
  </si>
  <si>
    <t>Alxa League</t>
    <phoneticPr fontId="1" type="noConversion"/>
  </si>
  <si>
    <t>Korla</t>
  </si>
  <si>
    <t>Tonghua</t>
  </si>
  <si>
    <t>Fushun</t>
  </si>
  <si>
    <t>Shenyang</t>
  </si>
  <si>
    <t>Fuxin</t>
  </si>
  <si>
    <t>Chaoyang</t>
  </si>
  <si>
    <t>Benxi</t>
  </si>
  <si>
    <t>Jiuquan</t>
  </si>
  <si>
    <t>Aksu</t>
  </si>
  <si>
    <t>Liaoyang</t>
  </si>
  <si>
    <t>Ulanqab</t>
  </si>
  <si>
    <t>Bayannur</t>
  </si>
  <si>
    <t>Anshan</t>
  </si>
  <si>
    <t>Zhangjiakou</t>
  </si>
  <si>
    <t>Hohhot</t>
  </si>
  <si>
    <t>Jinzhou</t>
  </si>
  <si>
    <t>Panjin</t>
  </si>
  <si>
    <t>Baotou</t>
  </si>
  <si>
    <t>Chengde</t>
  </si>
  <si>
    <t>Kizilsu Kirghiz Autonomous Prefecture</t>
    <phoneticPr fontId="1" type="noConversion"/>
  </si>
  <si>
    <t>Yingkou</t>
  </si>
  <si>
    <t>Huludao</t>
  </si>
  <si>
    <t>Beijing</t>
  </si>
  <si>
    <t>Shuozhou</t>
  </si>
  <si>
    <t>Datong</t>
  </si>
  <si>
    <t>Dandong</t>
  </si>
  <si>
    <t>Qinhuangdao</t>
  </si>
  <si>
    <t>Jiayuguan</t>
  </si>
  <si>
    <t>Ordos</t>
  </si>
  <si>
    <t>Tangshan</t>
  </si>
  <si>
    <t>Wuwei</t>
  </si>
  <si>
    <t>Xinzhou</t>
  </si>
  <si>
    <t>Baoding</t>
  </si>
  <si>
    <t>Jinchang</t>
  </si>
  <si>
    <t>Yinchuan</t>
  </si>
  <si>
    <t>Kashgar</t>
  </si>
  <si>
    <t>Taiyuan</t>
  </si>
  <si>
    <t>Cangzhou</t>
  </si>
  <si>
    <t>Wuzhong</t>
  </si>
  <si>
    <t>Hotan</t>
  </si>
  <si>
    <t>Yangquan</t>
  </si>
  <si>
    <t>Zhangye</t>
  </si>
  <si>
    <t>Haibei</t>
  </si>
  <si>
    <t>Hengshui</t>
  </si>
  <si>
    <t>Dongying</t>
  </si>
  <si>
    <t>Shijiazhuang</t>
  </si>
  <si>
    <t>Binzhou</t>
  </si>
  <si>
    <t>Yantai</t>
  </si>
  <si>
    <t>Jinzhong</t>
  </si>
  <si>
    <t>Jinan</t>
  </si>
  <si>
    <t>Dezhou</t>
  </si>
  <si>
    <t>Weifang</t>
  </si>
  <si>
    <t>Zhongwei</t>
  </si>
  <si>
    <t>Changzhi</t>
  </si>
  <si>
    <t>Baiyin</t>
  </si>
  <si>
    <t>Xingtai</t>
  </si>
  <si>
    <t>Xining</t>
  </si>
  <si>
    <t>Qingyang</t>
  </si>
  <si>
    <t>Liaocheng</t>
  </si>
  <si>
    <t>Handan</t>
  </si>
  <si>
    <t>Zibo</t>
  </si>
  <si>
    <t>Guyuan</t>
  </si>
  <si>
    <t>Tai'an</t>
  </si>
  <si>
    <t>Hainan</t>
  </si>
  <si>
    <t>Qingdao</t>
  </si>
  <si>
    <t>Rizhao</t>
  </si>
  <si>
    <t>Heze</t>
  </si>
  <si>
    <t>Hebi</t>
  </si>
  <si>
    <t>Jincheng</t>
  </si>
  <si>
    <t>Linxia</t>
  </si>
  <si>
    <t>Tongchuan</t>
  </si>
  <si>
    <t>Huangnan</t>
  </si>
  <si>
    <t>Dingxi</t>
  </si>
  <si>
    <t>Linyi</t>
  </si>
  <si>
    <t>Zaozhuang</t>
  </si>
  <si>
    <t>Pingliang</t>
  </si>
  <si>
    <t>Xinxiang</t>
  </si>
  <si>
    <t>Jiaozuo</t>
  </si>
  <si>
    <t>Weinan</t>
  </si>
  <si>
    <t>Baoji</t>
  </si>
  <si>
    <t>Tianshui</t>
  </si>
  <si>
    <t>Kaifeng</t>
  </si>
  <si>
    <t>Zhengzhou</t>
  </si>
  <si>
    <t>Xianyang</t>
  </si>
  <si>
    <t>Lianyungang</t>
  </si>
  <si>
    <t>Shangqiu</t>
  </si>
  <si>
    <t>Xuzhou</t>
  </si>
  <si>
    <t>Pingdingshan</t>
  </si>
  <si>
    <t>Xi'an</t>
  </si>
  <si>
    <t>Luoyang</t>
  </si>
  <si>
    <t>Xuchang</t>
  </si>
  <si>
    <t>Huaibei</t>
  </si>
  <si>
    <t>Huai'an</t>
  </si>
  <si>
    <t>Suzhou</t>
  </si>
  <si>
    <t>Guoluo</t>
  </si>
  <si>
    <t>Suqian</t>
  </si>
  <si>
    <t>Shangluo</t>
  </si>
  <si>
    <t>Hanzhong</t>
  </si>
  <si>
    <t>Yancheng</t>
  </si>
  <si>
    <t>Zhoukou</t>
  </si>
  <si>
    <t>Bengbu</t>
  </si>
  <si>
    <t>Nanyang</t>
  </si>
  <si>
    <t>Shiyan</t>
  </si>
  <si>
    <t>Yangzhou</t>
  </si>
  <si>
    <t>Mianyang</t>
  </si>
  <si>
    <t>Fuyang</t>
  </si>
  <si>
    <t>Guangyuan</t>
  </si>
  <si>
    <t>Xinyang</t>
  </si>
  <si>
    <t>Ankang</t>
  </si>
  <si>
    <t>Bazhong</t>
  </si>
  <si>
    <t>Xiangyang</t>
  </si>
  <si>
    <t>Dazhou</t>
  </si>
  <si>
    <t>Zhenjiang</t>
  </si>
  <si>
    <t>Taizhou</t>
  </si>
  <si>
    <t>Nagqu</t>
  </si>
  <si>
    <t>Qamdo</t>
  </si>
  <si>
    <t>Aba</t>
  </si>
  <si>
    <t>Shigatse</t>
  </si>
  <si>
    <t>Nanjing</t>
  </si>
  <si>
    <t>Ma'anshan</t>
  </si>
  <si>
    <t>Changzhou</t>
  </si>
  <si>
    <t>Nanchong</t>
  </si>
  <si>
    <t>Wuxi</t>
  </si>
  <si>
    <t>Yichang</t>
  </si>
  <si>
    <t>Lu'an</t>
  </si>
  <si>
    <t>Jingmen</t>
  </si>
  <si>
    <t>Wuhu</t>
  </si>
  <si>
    <t>Wuhan</t>
  </si>
  <si>
    <t>Deyang</t>
  </si>
  <si>
    <t>Ngari</t>
  </si>
  <si>
    <t>Xuancheng</t>
  </si>
  <si>
    <t>Huanggang</t>
  </si>
  <si>
    <t>Xiaogan</t>
  </si>
  <si>
    <t>Tongling</t>
  </si>
  <si>
    <t>Suining</t>
  </si>
  <si>
    <t>Chengdu</t>
  </si>
  <si>
    <t>Anqing</t>
  </si>
  <si>
    <t>Jiaxing</t>
  </si>
  <si>
    <t>Ya'an</t>
  </si>
  <si>
    <t>Huzhou</t>
  </si>
  <si>
    <t>Ezhou</t>
  </si>
  <si>
    <t>Huangshan</t>
  </si>
  <si>
    <t>Chizhou</t>
  </si>
  <si>
    <t>Guang'an</t>
  </si>
  <si>
    <t>Jingzhou</t>
  </si>
  <si>
    <t>Huangshi</t>
  </si>
  <si>
    <t>Ziyang</t>
  </si>
  <si>
    <t>Enshi</t>
  </si>
  <si>
    <t>Meishan</t>
  </si>
  <si>
    <t>Zhoushan</t>
  </si>
  <si>
    <t>Shaoxing</t>
  </si>
  <si>
    <t>Neijiang</t>
  </si>
  <si>
    <t>Hangzhou</t>
  </si>
  <si>
    <t>Jiujiang</t>
  </si>
  <si>
    <t>Zhangjiajie</t>
  </si>
  <si>
    <t>Lhasa</t>
  </si>
  <si>
    <t>Nyingchi</t>
  </si>
  <si>
    <t>Chongqing</t>
  </si>
  <si>
    <t>Quzhou</t>
  </si>
  <si>
    <t>Yueyang</t>
  </si>
  <si>
    <t>Zigong</t>
  </si>
  <si>
    <t>Leshan</t>
  </si>
  <si>
    <t>Ningbo</t>
  </si>
  <si>
    <t>Xianning</t>
  </si>
  <si>
    <t>Liangshan</t>
  </si>
  <si>
    <t>Jingdezhen</t>
  </si>
  <si>
    <t>Changde</t>
  </si>
  <si>
    <t>Shangrao</t>
  </si>
  <si>
    <t>Jinhua</t>
  </si>
  <si>
    <t>Shannan</t>
  </si>
  <si>
    <t>Nanchang</t>
  </si>
  <si>
    <t>Deqen</t>
  </si>
  <si>
    <t>Yiyang</t>
  </si>
  <si>
    <t>Yibin</t>
  </si>
  <si>
    <t>Zhaotong</t>
  </si>
  <si>
    <t>Changsha</t>
  </si>
  <si>
    <t>Xiangxi</t>
  </si>
  <si>
    <t>Tongren</t>
  </si>
  <si>
    <t>Fuzhou</t>
  </si>
  <si>
    <t>Luzhou</t>
  </si>
  <si>
    <t>Nanping</t>
  </si>
  <si>
    <t>Yingtan</t>
  </si>
  <si>
    <t>Lishui</t>
  </si>
  <si>
    <t>Xinyu</t>
  </si>
  <si>
    <t>Xiangtan</t>
  </si>
  <si>
    <t>Zunyi</t>
  </si>
  <si>
    <t>Zhuzhou</t>
  </si>
  <si>
    <t>Loudi</t>
  </si>
  <si>
    <t>Wenzhou</t>
  </si>
  <si>
    <t>Shaoyang</t>
  </si>
  <si>
    <t>Bijie</t>
  </si>
  <si>
    <t>Pingxiang</t>
  </si>
  <si>
    <t>Huaihua</t>
  </si>
  <si>
    <t>Panzhihua</t>
  </si>
  <si>
    <t>Qiandongnan</t>
  </si>
  <si>
    <t>Lijiang</t>
  </si>
  <si>
    <t>Ganzhou</t>
  </si>
  <si>
    <t>Hengyang</t>
  </si>
  <si>
    <t>Guiyang</t>
  </si>
  <si>
    <t>Ningde</t>
  </si>
  <si>
    <t>Yongzhou</t>
  </si>
  <si>
    <t>Ji'an</t>
  </si>
  <si>
    <t>Qujing</t>
  </si>
  <si>
    <t>Dali</t>
  </si>
  <si>
    <t>Sanming</t>
  </si>
  <si>
    <t>Liupanshui</t>
  </si>
  <si>
    <t>Nujiang</t>
  </si>
  <si>
    <t>Qiannan</t>
  </si>
  <si>
    <t>Chenzhou</t>
  </si>
  <si>
    <t>Anshun</t>
  </si>
  <si>
    <t>Longyan</t>
  </si>
  <si>
    <t>Guilin</t>
  </si>
  <si>
    <t>Baoshan</t>
  </si>
  <si>
    <t>Liuzhou</t>
  </si>
  <si>
    <t>Chuxiong</t>
  </si>
  <si>
    <t>Kunming</t>
  </si>
  <si>
    <t>Qianxinan</t>
  </si>
  <si>
    <t>Putian</t>
  </si>
  <si>
    <t>Quanzhou</t>
  </si>
  <si>
    <t>Hezhou</t>
  </si>
  <si>
    <t>Heyuan</t>
  </si>
  <si>
    <t>Yuxi</t>
  </si>
  <si>
    <t>Laibin</t>
  </si>
  <si>
    <t>Xiamen</t>
  </si>
  <si>
    <t>Meizhou</t>
  </si>
  <si>
    <t>Hechi</t>
  </si>
  <si>
    <t>Lincang</t>
  </si>
  <si>
    <t>Dehong</t>
  </si>
  <si>
    <t>Wenshan</t>
  </si>
  <si>
    <t>Baise</t>
  </si>
  <si>
    <t>Qingyuan</t>
  </si>
  <si>
    <t>Guigang</t>
  </si>
  <si>
    <t>Zhaoqing</t>
  </si>
  <si>
    <t>Zhangzhou</t>
  </si>
  <si>
    <t>Jieyang</t>
  </si>
  <si>
    <t>Chaozhou</t>
  </si>
  <si>
    <t>Honghe</t>
  </si>
  <si>
    <t>Shantou</t>
  </si>
  <si>
    <t>Yunfu</t>
  </si>
  <si>
    <t>Wuzhou</t>
  </si>
  <si>
    <t>Yulin</t>
  </si>
  <si>
    <t>Foshan</t>
  </si>
  <si>
    <t>Pu'er</t>
  </si>
  <si>
    <t>Shanwei</t>
  </si>
  <si>
    <t>Jiangmen</t>
  </si>
  <si>
    <t>Maoming</t>
  </si>
  <si>
    <t>Guangzhou</t>
  </si>
  <si>
    <t>Zhongshan</t>
  </si>
  <si>
    <t>Huizhou</t>
  </si>
  <si>
    <t>Xishuangbanna</t>
  </si>
  <si>
    <t>Zhuhai</t>
  </si>
  <si>
    <t>Fangchenggang</t>
  </si>
  <si>
    <t>Yangjiang</t>
  </si>
  <si>
    <t>Beihai</t>
  </si>
  <si>
    <t>Zhanjiang</t>
  </si>
  <si>
    <t>Haikou</t>
  </si>
  <si>
    <t>Sanya</t>
  </si>
  <si>
    <t>Suihua</t>
  </si>
  <si>
    <t>Tacheng</t>
  </si>
  <si>
    <t>Karamay</t>
  </si>
  <si>
    <t>Harbin</t>
  </si>
  <si>
    <t>Changji</t>
    <phoneticPr fontId="1" type="noConversion"/>
  </si>
  <si>
    <t>Wuhai</t>
  </si>
  <si>
    <t>Tianjin</t>
  </si>
  <si>
    <t>Dalian</t>
  </si>
  <si>
    <t>Langfang</t>
  </si>
  <si>
    <t>Shizuishan</t>
  </si>
  <si>
    <t>Yan'an</t>
  </si>
  <si>
    <t>Haixi</t>
  </si>
  <si>
    <t>Lvliang</t>
  </si>
  <si>
    <t>Haidu</t>
  </si>
  <si>
    <t>Lanzhou</t>
  </si>
  <si>
    <t>Weihai</t>
  </si>
  <si>
    <t>Linfen</t>
  </si>
  <si>
    <t>Puyang</t>
  </si>
  <si>
    <t>Anyang</t>
  </si>
  <si>
    <t>Jining</t>
  </si>
  <si>
    <t>Gannan</t>
  </si>
  <si>
    <t>Yuncheng</t>
  </si>
  <si>
    <t>Sanmenxia</t>
  </si>
  <si>
    <t>Yushu</t>
  </si>
  <si>
    <t>Luohe</t>
  </si>
  <si>
    <t>Zhumadian</t>
  </si>
  <si>
    <t>Huainan</t>
  </si>
  <si>
    <t>Ganzi</t>
  </si>
  <si>
    <t>Chuzhou</t>
  </si>
  <si>
    <t>Suizhou</t>
  </si>
  <si>
    <t>Hefei</t>
  </si>
  <si>
    <t>Nantong</t>
  </si>
  <si>
    <t>Shanghai</t>
  </si>
  <si>
    <t>Shaoguan</t>
  </si>
  <si>
    <t>Nanning</t>
  </si>
  <si>
    <t>Dongguan</t>
  </si>
  <si>
    <t>Shenzhen</t>
  </si>
  <si>
    <t>Qinzhou</t>
  </si>
  <si>
    <t>Chongzuo</t>
  </si>
  <si>
    <t>Longnan</t>
  </si>
  <si>
    <t>Wujiaqu</t>
  </si>
  <si>
    <t>Shihezi</t>
  </si>
  <si>
    <t>beta_NDVI</t>
  </si>
  <si>
    <t>beta_PGDP</t>
    <phoneticPr fontId="1" type="noConversion"/>
  </si>
  <si>
    <t>beta_Popden</t>
    <phoneticPr fontId="1" type="noConversion"/>
  </si>
  <si>
    <t>beta_Prosec</t>
    <phoneticPr fontId="1" type="noConversion"/>
  </si>
  <si>
    <t>beta_Energy</t>
    <phoneticPr fontId="1" type="noConversion"/>
  </si>
  <si>
    <t>beta_Roadden</t>
    <phoneticPr fontId="1" type="noConversion"/>
  </si>
  <si>
    <t>se_NDVI</t>
  </si>
  <si>
    <t>t_NDVI</t>
  </si>
  <si>
    <t>p_NDVI</t>
  </si>
  <si>
    <t>se_Popden</t>
    <phoneticPr fontId="1" type="noConversion"/>
  </si>
  <si>
    <t>se_PGDP</t>
    <phoneticPr fontId="1" type="noConversion"/>
  </si>
  <si>
    <t>se_Prosec</t>
    <phoneticPr fontId="1" type="noConversion"/>
  </si>
  <si>
    <t>se_Energy</t>
    <phoneticPr fontId="1" type="noConversion"/>
  </si>
  <si>
    <t>se_Roadden</t>
    <phoneticPr fontId="1" type="noConversion"/>
  </si>
  <si>
    <t>t_Popden</t>
    <phoneticPr fontId="1" type="noConversion"/>
  </si>
  <si>
    <t>t_PGDP</t>
    <phoneticPr fontId="1" type="noConversion"/>
  </si>
  <si>
    <t>t_Prosec</t>
    <phoneticPr fontId="1" type="noConversion"/>
  </si>
  <si>
    <t>t_Energy</t>
    <phoneticPr fontId="1" type="noConversion"/>
  </si>
  <si>
    <t>t_Roadden</t>
    <phoneticPr fontId="1" type="noConversion"/>
  </si>
  <si>
    <t>p_Popden</t>
    <phoneticPr fontId="1" type="noConversion"/>
  </si>
  <si>
    <t>p_PGDP</t>
    <phoneticPr fontId="1" type="noConversion"/>
  </si>
  <si>
    <t>p_Prosec</t>
    <phoneticPr fontId="1" type="noConversion"/>
  </si>
  <si>
    <t>p_Energy</t>
    <phoneticPr fontId="1" type="noConversion"/>
  </si>
  <si>
    <t>p_Roadden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</si>
</sst>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charset val="1"/>
    </font>
    <font>
      <sz val="10"/>
      <name val="Arial"/>
      <charset val="1"/>
    </font>
    <font>
      <b/>
      <sz val="11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76" fontId="6" fillId="0" borderId="0" xfId="0" applyNumberFormat="1" applyFont="1"/>
    <xf numFmtId="0" fontId="3" fillId="2" borderId="0" xfId="0" applyFont="1" applyFill="1" applyAlignment="1">
      <alignment horizontal="center"/>
    </xf>
    <xf numFmtId="176" fontId="4" fillId="0" borderId="0" xfId="0" applyNumberFormat="1" applyFont="1"/>
    <xf numFmtId="177" fontId="0" fillId="0" borderId="0" xfId="0" applyNumberFormat="1"/>
    <xf numFmtId="177" fontId="0" fillId="0" borderId="0" xfId="0" applyNumberFormat="1"/>
    <xf numFmtId="1" fontId="0" fillId="0" borderId="0" xfId="0" applyNumberFormat="1"/>
    <xf numFmtId="0" fontId="7" fillId="3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Mean MGWR coefficient (beta) by factor</a:t>
            </a:r>
          </a:p>
        </c:rich>
      </c:tx>
      <c:overlay val="0"/>
    </c:title>
    <c:autoTitleDeleted val="0"/>
    <c:plotArea>
      <c:barChart>
        <c:barDir val="col"/>
        <c:grouping val="clustered"/>
        <c:ser>
          <c:idx val="0"/>
          <c:order val="0"/>
          <c:tx>
            <c:strRef>
              <c:f>Summary!$B$1</c:f>
              <c:strCache>
                <c:ptCount val="1"/>
                <c:pt idx="0">
                  <c:v>Mean (beta)</c:v>
                </c:pt>
              </c:strCache>
            </c:strRef>
          </c:tx>
          <c:spPr>
            <a:solidFill>
              <a:srgbClr val="2A78D6"/>
            </a:solidFill>
            <a:ln>
              <a:noFill/>
            </a:ln>
          </c:spPr>
          <c:invertIfNegative val="0"/>
          <c:cat>
            <c:strRef>
              <c:f>Summary!$A$2:$A$7</c:f>
              <c:strCache>
                <c:ptCount val="6"/>
                <c:pt idx="0">
                  <c:v>Popden</c:v>
                </c:pt>
                <c:pt idx="1">
                  <c:v>PGDP</c:v>
                </c:pt>
                <c:pt idx="2">
                  <c:v>Prosec</c:v>
                </c:pt>
                <c:pt idx="3">
                  <c:v>Energy</c:v>
                </c:pt>
                <c:pt idx="4">
                  <c:v>Roadden</c:v>
                </c:pt>
                <c:pt idx="5">
                  <c:v>NDVI</c:v>
                </c:pt>
              </c:strCache>
            </c:strRef>
          </c:cat>
          <c:val>
            <c:numRef>
              <c:f>Summary!$B$2:$B$7</c:f>
              <c:numCache>
                <c:formatCode>General</c:formatCode>
                <c:ptCount val="6"/>
                <c:pt idx="0">
                  <c:v>0.439592866418456</c:v>
                </c:pt>
                <c:pt idx="1">
                  <c:v>-0.0405958399725982</c:v>
                </c:pt>
                <c:pt idx="2">
                  <c:v>0.0842406473085114</c:v>
                </c:pt>
                <c:pt idx="3">
                  <c:v>0.0206512328331674</c:v>
                </c:pt>
                <c:pt idx="4">
                  <c:v>-0.101813874450411</c:v>
                </c:pt>
                <c:pt idx="5">
                  <c:v>-0.0311489810128789</c:v>
                </c:pt>
              </c:numCache>
            </c:numRef>
          </c:val>
        </c:ser>
        <c:gapWidth val="55"/>
        <c:overlap val="0"/>
        <c:axId val="-2068027336"/>
        <c:axId val="-2113994440"/>
      </c:barChart>
      <c:catAx>
        <c:axId val="-2068027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Factor</a:t>
                </a:r>
              </a:p>
            </c:rich>
          </c:tx>
          <c:overlay val="0"/>
          <c:txPr>
            <a:bodyPr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113994440"/>
        <c:crosses val="autoZero"/>
        <c:auto val="1"/>
        <c:lblAlgn val="ctr"/>
        <c:lblOffset val="100"/>
        <c:noMultiLvlLbl val="0"/>
      </c:catAx>
      <c:valAx>
        <c:axId val="-2113994440"/>
        <c:scaling/>
        <c:delete val="0"/>
        <c:axPos val="l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Mean beta</a:t>
                </a:r>
              </a:p>
            </c:rich>
          </c:tx>
          <c:overlay val="0"/>
          <c:txPr>
            <a:bodyPr rot="-5400000" vert="horz"/>
            <a:lstStyle/>
            <a:p>
              <a:pPr>
                <a:defRPr sz="810" b="0">
                  <a:solidFill>
                    <a:srgbClr val="6B6A65"/>
                  </a:solidFill>
                  <a:latin typeface="Calibri"/>
                  <a:ea typeface="Microsoft YaHei"/>
                  <a:cs typeface="Calibri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068027336"/>
        <c:crosses val="autoZero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0</xdr:col>
      <xdr:colOff>0</xdr:colOff>
      <xdr:row>8</xdr:row>
      <xdr:rowOff>0</xdr:rowOff>
    </xdr:from>
    <xdr:ext cx="5486400" cy="3291840"/>
    <xdr:graphicFrame macro="">
      <xdr:nvGraphicFramePr>
        <xdr:cNvPr id="1" name="AI chart: Mean MGWR coefficient (beta) by factor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8"/>
  <sheetViews>
    <sheetView tabSelected="1" workbookViewId="0">
      <selection activeCell="C7" sqref="C7"/>
    </sheetView>
  </sheetViews>
  <sheetFormatPr defaultRowHeight="13.5" x14ac:dyDescent="0.4"/>
  <cols>
    <col min="1" max="1" width="33" style="1" bestFit="1" customWidth="1"/>
    <col min="2" max="2" width="12.73046875" style="1" bestFit="1" customWidth="1"/>
    <col min="3" max="3" width="11" style="1" bestFit="1" customWidth="1"/>
    <col min="4" max="4" width="12" style="1" bestFit="1" customWidth="1"/>
    <col min="5" max="5" width="12.1328125" style="1" bestFit="1" customWidth="1"/>
    <col min="6" max="6" width="13.9296875" style="1" bestFit="1" customWidth="1"/>
    <col min="7" max="7" width="10.19921875" style="1" bestFit="1" customWidth="1"/>
    <col min="8" max="8" width="11.33203125" style="1" bestFit="1" customWidth="1"/>
    <col min="9" max="9" width="10.33203125" style="1" bestFit="1" customWidth="1"/>
    <col min="10" max="10" width="10.06640625" style="1" bestFit="1" customWidth="1"/>
    <col min="11" max="11" width="11.33203125" style="1" bestFit="1" customWidth="1"/>
    <col min="12" max="12" width="11.3984375" style="1" bestFit="1" customWidth="1"/>
    <col min="13" max="13" width="8.46484375" style="1" bestFit="1" customWidth="1"/>
    <col min="14" max="14" width="11.06640625" style="1" bestFit="1" customWidth="1"/>
    <col min="15" max="15" width="8.86328125" style="1" bestFit="1" customWidth="1"/>
    <col min="16" max="16" width="8.6640625" style="1" bestFit="1" customWidth="1"/>
    <col min="17" max="17" width="9.86328125" style="1" bestFit="1" customWidth="1"/>
    <col min="18" max="18" width="9.9296875" style="1" bestFit="1" customWidth="1"/>
    <col min="19" max="19" width="7.06640625" style="1" bestFit="1" customWidth="1"/>
    <col min="20" max="20" width="11.6640625" style="1" bestFit="1" customWidth="1"/>
    <col min="21" max="21" width="9.3984375" style="1" bestFit="1" customWidth="1"/>
    <col min="22" max="22" width="9.19921875" style="1" bestFit="1" customWidth="1"/>
    <col min="23" max="23" width="10.46484375" style="1" bestFit="1" customWidth="1"/>
    <col min="24" max="24" width="10.53125" style="1" bestFit="1" customWidth="1"/>
    <col min="25" max="25" width="7.59765625" style="1" bestFit="1" customWidth="1"/>
    <col min="26" max="16384" width="9.06640625" style="1"/>
  </cols>
  <sheetData>
    <row r="1" spans="1:25" x14ac:dyDescent="0.4">
      <c r="A1" s="2" t="s">
        <v>0</v>
      </c>
      <c r="B1" s="6" t="s">
        <v>334</v>
      </c>
      <c r="C1" s="6" t="s">
        <v>333</v>
      </c>
      <c r="D1" s="6" t="s">
        <v>335</v>
      </c>
      <c r="E1" s="6" t="s">
        <v>336</v>
      </c>
      <c r="F1" s="6" t="s">
        <v>337</v>
      </c>
      <c r="G1" s="4" t="s">
        <v>332</v>
      </c>
      <c r="H1" s="6" t="s">
        <v>341</v>
      </c>
      <c r="I1" s="6" t="s">
        <v>342</v>
      </c>
      <c r="J1" s="6" t="s">
        <v>343</v>
      </c>
      <c r="K1" s="6" t="s">
        <v>344</v>
      </c>
      <c r="L1" s="6" t="s">
        <v>345</v>
      </c>
      <c r="M1" s="6" t="s">
        <v>338</v>
      </c>
      <c r="N1" s="6" t="s">
        <v>346</v>
      </c>
      <c r="O1" s="6" t="s">
        <v>347</v>
      </c>
      <c r="P1" s="6" t="s">
        <v>348</v>
      </c>
      <c r="Q1" s="6" t="s">
        <v>349</v>
      </c>
      <c r="R1" s="6" t="s">
        <v>350</v>
      </c>
      <c r="S1" s="6" t="s">
        <v>339</v>
      </c>
      <c r="T1" s="6" t="s">
        <v>351</v>
      </c>
      <c r="U1" s="6" t="s">
        <v>352</v>
      </c>
      <c r="V1" s="6" t="s">
        <v>353</v>
      </c>
      <c r="W1" s="6" t="s">
        <v>354</v>
      </c>
      <c r="X1" s="6" t="s">
        <v>355</v>
      </c>
      <c r="Y1" s="6" t="s">
        <v>340</v>
      </c>
    </row>
    <row r="2" spans="1:25" x14ac:dyDescent="0.35">
      <c r="A2" s="3" t="s">
        <v>1</v>
      </c>
      <c r="B2" s="5">
        <v>0.56871171768700002</v>
      </c>
      <c r="C2" s="5">
        <v>-9.5704283630200004E-2</v>
      </c>
      <c r="D2" s="5">
        <v>7.9624673192099996E-2</v>
      </c>
      <c r="E2" s="5">
        <v>2.4846600018999999E-2</v>
      </c>
      <c r="F2" s="5">
        <v>-8.6901295193499997E-2</v>
      </c>
      <c r="G2" s="5">
        <v>-6.6536289607999996E-2</v>
      </c>
      <c r="H2" s="7">
        <v>0.111047889367</v>
      </c>
      <c r="I2" s="7">
        <v>9.8092953942400002E-2</v>
      </c>
      <c r="J2" s="7">
        <v>4.5349816765899997E-2</v>
      </c>
      <c r="K2" s="7">
        <v>4.1663174145200002E-2</v>
      </c>
      <c r="L2" s="7">
        <v>6.3507551511100005E-2</v>
      </c>
      <c r="M2" s="7">
        <v>6.7350980833899995E-2</v>
      </c>
      <c r="N2" s="7">
        <v>5.1213194679100003</v>
      </c>
      <c r="O2" s="7">
        <v>-0.97564891038299995</v>
      </c>
      <c r="P2" s="7">
        <v>1.7557882009300001</v>
      </c>
      <c r="Q2" s="7">
        <v>0.59636838835999995</v>
      </c>
      <c r="R2" s="7">
        <v>-1.3683616062299999</v>
      </c>
      <c r="S2" s="7">
        <v>-0.98790379567200004</v>
      </c>
      <c r="T2" s="7">
        <v>5.1221612352600003E-7</v>
      </c>
      <c r="U2" s="7">
        <v>0.32994037174700003</v>
      </c>
      <c r="V2" s="7">
        <v>8.0035723096699998E-2</v>
      </c>
      <c r="W2" s="7">
        <v>0.55133071783200005</v>
      </c>
      <c r="X2" s="7">
        <v>0.17211318934299999</v>
      </c>
      <c r="Y2" s="7">
        <v>0.32391062915899999</v>
      </c>
    </row>
    <row r="3" spans="1:25" x14ac:dyDescent="0.35">
      <c r="A3" s="3" t="s">
        <v>2</v>
      </c>
      <c r="B3" s="5">
        <v>0.56952824397500001</v>
      </c>
      <c r="C3" s="5">
        <v>-9.9475478593400002E-2</v>
      </c>
      <c r="D3" s="5">
        <v>0.107715747481</v>
      </c>
      <c r="E3" s="5">
        <v>2.4729503429700001E-2</v>
      </c>
      <c r="F3" s="5">
        <v>-9.1171136538800004E-2</v>
      </c>
      <c r="G3" s="5">
        <v>-6.8501316412600002E-2</v>
      </c>
      <c r="H3" s="7">
        <v>0.110812939996</v>
      </c>
      <c r="I3" s="7">
        <v>9.7277851659499995E-2</v>
      </c>
      <c r="J3" s="7">
        <v>5.1740685311199998E-2</v>
      </c>
      <c r="K3" s="7">
        <v>4.1546945186200002E-2</v>
      </c>
      <c r="L3" s="7">
        <v>6.3180788268100002E-2</v>
      </c>
      <c r="M3" s="7">
        <v>6.7614047934799998E-2</v>
      </c>
      <c r="N3" s="7">
        <v>5.13954637424</v>
      </c>
      <c r="O3" s="7">
        <v>-1.0225912363</v>
      </c>
      <c r="P3" s="7">
        <v>2.0818384378300001</v>
      </c>
      <c r="Q3" s="7">
        <v>0.59521833239099997</v>
      </c>
      <c r="R3" s="7">
        <v>-1.44301992802</v>
      </c>
      <c r="S3" s="7">
        <v>-1.01312254635</v>
      </c>
      <c r="T3" s="7">
        <v>4.6823104716600003E-7</v>
      </c>
      <c r="U3" s="7">
        <v>0.30723682969299998</v>
      </c>
      <c r="V3" s="7">
        <v>3.8113709856099999E-2</v>
      </c>
      <c r="W3" s="7">
        <v>0.55209819699200002</v>
      </c>
      <c r="X3" s="7">
        <v>0.149946458448</v>
      </c>
      <c r="Y3" s="7">
        <v>0.311730620603</v>
      </c>
    </row>
    <row r="4" spans="1:25" x14ac:dyDescent="0.35">
      <c r="A4" s="3" t="s">
        <v>3</v>
      </c>
      <c r="B4" s="5">
        <v>0.568582378507</v>
      </c>
      <c r="C4" s="5">
        <v>-0.10236949543899999</v>
      </c>
      <c r="D4" s="5">
        <v>0.117027542034</v>
      </c>
      <c r="E4" s="5">
        <v>2.4595839247000002E-2</v>
      </c>
      <c r="F4" s="5">
        <v>-9.2785473623800005E-2</v>
      </c>
      <c r="G4" s="5">
        <v>-7.1672099007100004E-2</v>
      </c>
      <c r="H4" s="7">
        <v>0.111452705487</v>
      </c>
      <c r="I4" s="7">
        <v>9.6696344202900006E-2</v>
      </c>
      <c r="J4" s="7">
        <v>5.3933548284000002E-2</v>
      </c>
      <c r="K4" s="7">
        <v>4.1538203822700001E-2</v>
      </c>
      <c r="L4" s="7">
        <v>6.3060292451599997E-2</v>
      </c>
      <c r="M4" s="7">
        <v>6.7691945678700002E-2</v>
      </c>
      <c r="N4" s="7">
        <v>5.1015574366000003</v>
      </c>
      <c r="O4" s="7">
        <v>-1.0586697592600001</v>
      </c>
      <c r="P4" s="7">
        <v>2.1698468904400001</v>
      </c>
      <c r="Q4" s="7">
        <v>0.59212572965400001</v>
      </c>
      <c r="R4" s="7">
        <v>-1.47137715378</v>
      </c>
      <c r="S4" s="7">
        <v>-1.0587980340700001</v>
      </c>
      <c r="T4" s="7">
        <v>5.6442544120099998E-7</v>
      </c>
      <c r="U4" s="7">
        <v>0.290510684819</v>
      </c>
      <c r="V4" s="7">
        <v>3.07188025638E-2</v>
      </c>
      <c r="W4" s="7">
        <v>0.55416462663999999</v>
      </c>
      <c r="X4" s="7">
        <v>0.14212507648100001</v>
      </c>
      <c r="Y4" s="7">
        <v>0.290452335462</v>
      </c>
    </row>
    <row r="5" spans="1:25" x14ac:dyDescent="0.35">
      <c r="A5" s="3" t="s">
        <v>4</v>
      </c>
      <c r="B5" s="5">
        <v>0.56556761812599998</v>
      </c>
      <c r="C5" s="5">
        <v>-0.105291719011</v>
      </c>
      <c r="D5" s="5">
        <v>8.8205259560100002E-2</v>
      </c>
      <c r="E5" s="5">
        <v>2.4560909526299999E-2</v>
      </c>
      <c r="F5" s="5">
        <v>-8.8860526691400002E-2</v>
      </c>
      <c r="G5" s="5">
        <v>-6.3209802296200004E-2</v>
      </c>
      <c r="H5" s="7">
        <v>0.109685225126</v>
      </c>
      <c r="I5" s="7">
        <v>9.6748466359199994E-2</v>
      </c>
      <c r="J5" s="7">
        <v>4.7230660309100003E-2</v>
      </c>
      <c r="K5" s="7">
        <v>4.1502775634600003E-2</v>
      </c>
      <c r="L5" s="7">
        <v>6.3385149384E-2</v>
      </c>
      <c r="M5" s="7">
        <v>6.7639725646699997E-2</v>
      </c>
      <c r="N5" s="7">
        <v>5.1562789562200004</v>
      </c>
      <c r="O5" s="7">
        <v>-1.0883037527399999</v>
      </c>
      <c r="P5" s="7">
        <v>1.86754237571</v>
      </c>
      <c r="Q5" s="7">
        <v>0.59178956468999999</v>
      </c>
      <c r="R5" s="7">
        <v>-1.40191397441</v>
      </c>
      <c r="S5" s="7">
        <v>-0.93450707689800006</v>
      </c>
      <c r="T5" s="7">
        <v>4.3108971661600001E-7</v>
      </c>
      <c r="U5" s="7">
        <v>0.27724103399200001</v>
      </c>
      <c r="V5" s="7">
        <v>6.2696337096999996E-2</v>
      </c>
      <c r="W5" s="7">
        <v>0.554389475804</v>
      </c>
      <c r="X5" s="7">
        <v>0.16186405240400001</v>
      </c>
      <c r="Y5" s="7">
        <v>0.35071348829499999</v>
      </c>
    </row>
    <row r="6" spans="1:25" x14ac:dyDescent="0.35">
      <c r="A6" s="3" t="s">
        <v>5</v>
      </c>
      <c r="B6" s="5">
        <v>0.566950123513</v>
      </c>
      <c r="C6" s="5">
        <v>-0.10641779347700001</v>
      </c>
      <c r="D6" s="5">
        <v>0.111406525772</v>
      </c>
      <c r="E6" s="5">
        <v>2.4473856262699999E-2</v>
      </c>
      <c r="F6" s="5">
        <v>-9.2095731267000006E-2</v>
      </c>
      <c r="G6" s="5">
        <v>-6.5829930230900002E-2</v>
      </c>
      <c r="H6" s="7">
        <v>0.109723159068</v>
      </c>
      <c r="I6" s="7">
        <v>9.6267212247099998E-2</v>
      </c>
      <c r="J6" s="7">
        <v>5.2598227076499998E-2</v>
      </c>
      <c r="K6" s="7">
        <v>4.1475766015799997E-2</v>
      </c>
      <c r="L6" s="7">
        <v>6.3120374009699998E-2</v>
      </c>
      <c r="M6" s="7">
        <v>6.7739501515300005E-2</v>
      </c>
      <c r="N6" s="7">
        <v>5.16709624774</v>
      </c>
      <c r="O6" s="7">
        <v>-1.10544172821</v>
      </c>
      <c r="P6" s="7">
        <v>2.1180661775899998</v>
      </c>
      <c r="Q6" s="7">
        <v>0.59007605196199997</v>
      </c>
      <c r="R6" s="7">
        <v>-1.45904920102</v>
      </c>
      <c r="S6" s="7">
        <v>-0.97181007770000005</v>
      </c>
      <c r="T6" s="7">
        <v>4.0861547344200001E-7</v>
      </c>
      <c r="U6" s="7">
        <v>0.26975913725299999</v>
      </c>
      <c r="V6" s="7">
        <v>3.4903303305000001E-2</v>
      </c>
      <c r="W6" s="7">
        <v>0.55553628160299995</v>
      </c>
      <c r="X6" s="7">
        <v>0.145485767145</v>
      </c>
      <c r="Y6" s="7">
        <v>0.33184410537300002</v>
      </c>
    </row>
    <row r="7" spans="1:25" x14ac:dyDescent="0.35">
      <c r="A7" s="3" t="s">
        <v>6</v>
      </c>
      <c r="B7" s="5">
        <v>0.56949845883700001</v>
      </c>
      <c r="C7" s="5">
        <v>-0.10183716118900001</v>
      </c>
      <c r="D7" s="5">
        <v>0.118395500153</v>
      </c>
      <c r="E7" s="5">
        <v>2.4602328292899999E-2</v>
      </c>
      <c r="F7" s="5">
        <v>-9.3091670656999997E-2</v>
      </c>
      <c r="G7" s="5">
        <v>-7.3663045758099996E-2</v>
      </c>
      <c r="H7" s="7">
        <v>0.11255069782</v>
      </c>
      <c r="I7" s="7">
        <v>9.6838823232300003E-2</v>
      </c>
      <c r="J7" s="7">
        <v>5.4235182283399998E-2</v>
      </c>
      <c r="K7" s="7">
        <v>4.1554186079000001E-2</v>
      </c>
      <c r="L7" s="7">
        <v>6.3036966580000006E-2</v>
      </c>
      <c r="M7" s="7">
        <v>6.7701648929999997E-2</v>
      </c>
      <c r="N7" s="7">
        <v>5.0599282800400003</v>
      </c>
      <c r="O7" s="7">
        <v>-1.05161502164</v>
      </c>
      <c r="P7" s="7">
        <v>2.1830017927099998</v>
      </c>
      <c r="Q7" s="7">
        <v>0.59205414939699996</v>
      </c>
      <c r="R7" s="7">
        <v>-1.47677903471</v>
      </c>
      <c r="S7" s="7">
        <v>-1.0880539384500001</v>
      </c>
      <c r="T7" s="7">
        <v>6.9180093237799997E-7</v>
      </c>
      <c r="U7" s="7">
        <v>0.29373192915700003</v>
      </c>
      <c r="V7" s="7">
        <v>2.9727352022400001E-2</v>
      </c>
      <c r="W7" s="7">
        <v>0.55421250045100001</v>
      </c>
      <c r="X7" s="7">
        <v>0.14067148843999999</v>
      </c>
      <c r="Y7" s="7">
        <v>0.27735113493800001</v>
      </c>
    </row>
    <row r="8" spans="1:25" x14ac:dyDescent="0.35">
      <c r="A8" s="3" t="s">
        <v>7</v>
      </c>
      <c r="B8" s="5">
        <v>0.56987038228599995</v>
      </c>
      <c r="C8" s="5">
        <v>-0.10190943340600001</v>
      </c>
      <c r="D8" s="5">
        <v>0.119668600436</v>
      </c>
      <c r="E8" s="5">
        <v>2.4572493523900001E-2</v>
      </c>
      <c r="F8" s="5">
        <v>-9.3483080439799998E-2</v>
      </c>
      <c r="G8" s="5">
        <v>-7.5797092499099994E-2</v>
      </c>
      <c r="H8" s="7">
        <v>0.1135276834</v>
      </c>
      <c r="I8" s="7">
        <v>9.6907449138700003E-2</v>
      </c>
      <c r="J8" s="7">
        <v>5.4497976687499998E-2</v>
      </c>
      <c r="K8" s="7">
        <v>4.1564271238099998E-2</v>
      </c>
      <c r="L8" s="7">
        <v>6.3008558715899998E-2</v>
      </c>
      <c r="M8" s="7">
        <v>6.77383847486E-2</v>
      </c>
      <c r="N8" s="7">
        <v>5.0196600971700001</v>
      </c>
      <c r="O8" s="7">
        <v>-1.0516160967199999</v>
      </c>
      <c r="P8" s="7">
        <v>2.1958356568399999</v>
      </c>
      <c r="Q8" s="7">
        <v>0.59119269488000004</v>
      </c>
      <c r="R8" s="7">
        <v>-1.48365686099</v>
      </c>
      <c r="S8" s="7">
        <v>-1.1189681121099999</v>
      </c>
      <c r="T8" s="7">
        <v>8.4124016238099996E-7</v>
      </c>
      <c r="U8" s="7">
        <v>0.29373143643999999</v>
      </c>
      <c r="V8" s="7">
        <v>2.8786854807099999E-2</v>
      </c>
      <c r="W8" s="7">
        <v>0.55478881188999996</v>
      </c>
      <c r="X8" s="7">
        <v>0.13883738898699999</v>
      </c>
      <c r="Y8" s="7">
        <v>0.26395304913700002</v>
      </c>
    </row>
    <row r="9" spans="1:25" x14ac:dyDescent="0.35">
      <c r="A9" s="3" t="s">
        <v>8</v>
      </c>
      <c r="B9" s="5">
        <v>0.43010675954499999</v>
      </c>
      <c r="C9" s="5">
        <v>-0.131615414785</v>
      </c>
      <c r="D9" s="5">
        <v>-6.8559215172000004E-2</v>
      </c>
      <c r="E9" s="5">
        <v>3.3021447111600002E-2</v>
      </c>
      <c r="F9" s="5">
        <v>-7.4502289571499999E-2</v>
      </c>
      <c r="G9" s="5">
        <v>-0.124139805228</v>
      </c>
      <c r="H9" s="7">
        <v>7.4651623628E-2</v>
      </c>
      <c r="I9" s="7">
        <v>7.8638161346999996E-2</v>
      </c>
      <c r="J9" s="7">
        <v>3.1155982891100002E-2</v>
      </c>
      <c r="K9" s="7">
        <v>4.0998818856100003E-2</v>
      </c>
      <c r="L9" s="7">
        <v>6.4053366838900005E-2</v>
      </c>
      <c r="M9" s="7">
        <v>6.6679943174699996E-2</v>
      </c>
      <c r="N9" s="7">
        <v>5.7615191558100003</v>
      </c>
      <c r="O9" s="7">
        <v>-1.67368377554</v>
      </c>
      <c r="P9" s="7">
        <v>-2.2005152401000001</v>
      </c>
      <c r="Q9" s="7">
        <v>0.80542435204100005</v>
      </c>
      <c r="R9" s="7">
        <v>-1.16312839197</v>
      </c>
      <c r="S9" s="7">
        <v>-1.86172632005</v>
      </c>
      <c r="T9" s="7">
        <v>1.8853153185300001E-8</v>
      </c>
      <c r="U9" s="7">
        <v>9.5123386592799994E-2</v>
      </c>
      <c r="V9" s="7">
        <v>2.8450383548500002E-2</v>
      </c>
      <c r="W9" s="7">
        <v>0.42114444424399999</v>
      </c>
      <c r="X9" s="7">
        <v>0.245602782055</v>
      </c>
      <c r="Y9" s="7">
        <v>6.3514613847399995E-2</v>
      </c>
    </row>
    <row r="10" spans="1:25" x14ac:dyDescent="0.35">
      <c r="A10" s="3" t="s">
        <v>9</v>
      </c>
      <c r="B10" s="5">
        <v>0.56948521532499996</v>
      </c>
      <c r="C10" s="5">
        <v>-0.103956520813</v>
      </c>
      <c r="D10" s="5">
        <v>0.120525011158</v>
      </c>
      <c r="E10" s="5">
        <v>2.4487731151299999E-2</v>
      </c>
      <c r="F10" s="5">
        <v>-9.3892055277499997E-2</v>
      </c>
      <c r="G10" s="5">
        <v>-7.6278059781099999E-2</v>
      </c>
      <c r="H10" s="7">
        <v>0.114247390197</v>
      </c>
      <c r="I10" s="7">
        <v>9.6570833587900001E-2</v>
      </c>
      <c r="J10" s="7">
        <v>5.4662489932799999E-2</v>
      </c>
      <c r="K10" s="7">
        <v>4.1559074448999998E-2</v>
      </c>
      <c r="L10" s="7">
        <v>6.2979819270000001E-2</v>
      </c>
      <c r="M10" s="7">
        <v>6.7769506667400004E-2</v>
      </c>
      <c r="N10" s="7">
        <v>4.9846671713299999</v>
      </c>
      <c r="O10" s="7">
        <v>-1.07647948093</v>
      </c>
      <c r="P10" s="7">
        <v>2.2048942758700001</v>
      </c>
      <c r="Q10" s="7">
        <v>0.58922705753100002</v>
      </c>
      <c r="R10" s="7">
        <v>-1.4908276391699999</v>
      </c>
      <c r="S10" s="7">
        <v>-1.1255513509299999</v>
      </c>
      <c r="T10" s="7">
        <v>9.9607915203500009E-7</v>
      </c>
      <c r="U10" s="7">
        <v>0.28248518154300001</v>
      </c>
      <c r="V10" s="7">
        <v>2.8138609823E-2</v>
      </c>
      <c r="W10" s="7">
        <v>0.55610492043299997</v>
      </c>
      <c r="X10" s="7">
        <v>0.13694492394900001</v>
      </c>
      <c r="Y10" s="7">
        <v>0.26115879537300002</v>
      </c>
    </row>
    <row r="11" spans="1:25" x14ac:dyDescent="0.35">
      <c r="A11" s="3" t="s">
        <v>10</v>
      </c>
      <c r="B11" s="5">
        <v>0.566665840561</v>
      </c>
      <c r="C11" s="5">
        <v>-0.10710134281399999</v>
      </c>
      <c r="D11" s="5">
        <v>0.12080467577200001</v>
      </c>
      <c r="E11" s="5">
        <v>2.43115265027E-2</v>
      </c>
      <c r="F11" s="5">
        <v>-9.4533853190000003E-2</v>
      </c>
      <c r="G11" s="5">
        <v>-7.6996306813100004E-2</v>
      </c>
      <c r="H11" s="7">
        <v>0.114719027744</v>
      </c>
      <c r="I11" s="7">
        <v>9.6191859724400003E-2</v>
      </c>
      <c r="J11" s="7">
        <v>5.4614898888200002E-2</v>
      </c>
      <c r="K11" s="7">
        <v>4.1544337666100002E-2</v>
      </c>
      <c r="L11" s="7">
        <v>6.2935151667000006E-2</v>
      </c>
      <c r="M11" s="7">
        <v>6.7848724573399993E-2</v>
      </c>
      <c r="N11" s="7">
        <v>4.9395976561600001</v>
      </c>
      <c r="O11" s="7">
        <v>-1.11341378699</v>
      </c>
      <c r="P11" s="7">
        <v>2.2119362707099999</v>
      </c>
      <c r="Q11" s="7">
        <v>0.58519470687099995</v>
      </c>
      <c r="R11" s="7">
        <v>-1.5020835047800001</v>
      </c>
      <c r="S11" s="7">
        <v>-1.1348232011299999</v>
      </c>
      <c r="T11" s="7">
        <v>1.23650210362E-6</v>
      </c>
      <c r="U11" s="7">
        <v>0.26632663598400003</v>
      </c>
      <c r="V11" s="7">
        <v>2.764344367E-2</v>
      </c>
      <c r="W11" s="7">
        <v>0.558809593095</v>
      </c>
      <c r="X11" s="7">
        <v>0.13401474263900001</v>
      </c>
      <c r="Y11" s="7">
        <v>0.25725831140700001</v>
      </c>
    </row>
    <row r="12" spans="1:25" x14ac:dyDescent="0.35">
      <c r="A12" s="3" t="s">
        <v>11</v>
      </c>
      <c r="B12" s="5">
        <v>0.56741054380199996</v>
      </c>
      <c r="C12" s="5">
        <v>-0.10757326496400001</v>
      </c>
      <c r="D12" s="5">
        <v>0.120293231251</v>
      </c>
      <c r="E12" s="5">
        <v>2.4333536803399999E-2</v>
      </c>
      <c r="F12" s="5">
        <v>-9.4289339657700005E-2</v>
      </c>
      <c r="G12" s="5">
        <v>-7.5210178563600003E-2</v>
      </c>
      <c r="H12" s="7">
        <v>0.114385934077</v>
      </c>
      <c r="I12" s="7">
        <v>9.5988603411500006E-2</v>
      </c>
      <c r="J12" s="7">
        <v>5.4502091232700001E-2</v>
      </c>
      <c r="K12" s="7">
        <v>4.15319073219E-2</v>
      </c>
      <c r="L12" s="7">
        <v>6.2952436939000003E-2</v>
      </c>
      <c r="M12" s="7">
        <v>6.78133386384E-2</v>
      </c>
      <c r="N12" s="7">
        <v>4.9604922876200002</v>
      </c>
      <c r="O12" s="7">
        <v>-1.12068788524</v>
      </c>
      <c r="P12" s="7">
        <v>2.2071305619700001</v>
      </c>
      <c r="Q12" s="7">
        <v>0.58589981468499996</v>
      </c>
      <c r="R12" s="7">
        <v>-1.49778696811</v>
      </c>
      <c r="S12" s="7">
        <v>-1.1090764748299999</v>
      </c>
      <c r="T12" s="7">
        <v>1.11878299715E-6</v>
      </c>
      <c r="U12" s="7">
        <v>0.26322110115300001</v>
      </c>
      <c r="V12" s="7">
        <v>2.7980537182200001E-2</v>
      </c>
      <c r="W12" s="7">
        <v>0.55833618397600004</v>
      </c>
      <c r="X12" s="7">
        <v>0.13512743716699999</v>
      </c>
      <c r="Y12" s="7">
        <v>0.26819037435999998</v>
      </c>
    </row>
    <row r="13" spans="1:25" x14ac:dyDescent="0.35">
      <c r="A13" s="3" t="s">
        <v>12</v>
      </c>
      <c r="B13" s="5">
        <v>0.56390687074900003</v>
      </c>
      <c r="C13" s="5">
        <v>-0.11365926593</v>
      </c>
      <c r="D13" s="5">
        <v>0.116519826374</v>
      </c>
      <c r="E13" s="5">
        <v>2.4276010062899998E-2</v>
      </c>
      <c r="F13" s="5">
        <v>-9.3350028139999999E-2</v>
      </c>
      <c r="G13" s="5">
        <v>-6.65345897214E-2</v>
      </c>
      <c r="H13" s="7">
        <v>0.110007824255</v>
      </c>
      <c r="I13" s="7">
        <v>9.5058737679200006E-2</v>
      </c>
      <c r="J13" s="7">
        <v>5.3762202672599999E-2</v>
      </c>
      <c r="K13" s="7">
        <v>4.1455424307399999E-2</v>
      </c>
      <c r="L13" s="7">
        <v>6.3027686770499997E-2</v>
      </c>
      <c r="M13" s="7">
        <v>6.7827548570899995E-2</v>
      </c>
      <c r="N13" s="7">
        <v>5.12606148306</v>
      </c>
      <c r="O13" s="7">
        <v>-1.1956740506400001</v>
      </c>
      <c r="P13" s="7">
        <v>2.1673186845200001</v>
      </c>
      <c r="Q13" s="7">
        <v>0.58559309109799995</v>
      </c>
      <c r="R13" s="7">
        <v>-1.4810955775700001</v>
      </c>
      <c r="S13" s="7">
        <v>-0.98093755595400001</v>
      </c>
      <c r="T13" s="7">
        <v>5.0040211275600003E-7</v>
      </c>
      <c r="U13" s="7">
        <v>0.23266693240200001</v>
      </c>
      <c r="V13" s="7">
        <v>3.0912579719300001E-2</v>
      </c>
      <c r="W13" s="7">
        <v>0.55854209400900001</v>
      </c>
      <c r="X13" s="7">
        <v>0.13951822870800001</v>
      </c>
      <c r="Y13" s="7">
        <v>0.32732931253500003</v>
      </c>
    </row>
    <row r="14" spans="1:25" x14ac:dyDescent="0.35">
      <c r="A14" s="3" t="s">
        <v>13</v>
      </c>
      <c r="B14" s="5">
        <v>0.55956587039100003</v>
      </c>
      <c r="C14" s="5">
        <v>-0.12718373897499999</v>
      </c>
      <c r="D14" s="5">
        <v>0.112970388374</v>
      </c>
      <c r="E14" s="5">
        <v>2.4162187749499998E-2</v>
      </c>
      <c r="F14" s="5">
        <v>-9.2855284348500003E-2</v>
      </c>
      <c r="G14" s="5">
        <v>-6.1287699179800002E-2</v>
      </c>
      <c r="H14" s="7">
        <v>0.10939663744</v>
      </c>
      <c r="I14" s="7">
        <v>9.4337472135599995E-2</v>
      </c>
      <c r="J14" s="7">
        <v>5.3053914011999999E-2</v>
      </c>
      <c r="K14" s="7">
        <v>4.1405028180599997E-2</v>
      </c>
      <c r="L14" s="7">
        <v>6.3078199721299993E-2</v>
      </c>
      <c r="M14" s="7">
        <v>6.7946464016499994E-2</v>
      </c>
      <c r="N14" s="7">
        <v>5.1150189209099999</v>
      </c>
      <c r="O14" s="7">
        <v>-1.3481783653499999</v>
      </c>
      <c r="P14" s="7">
        <v>2.1293506893399998</v>
      </c>
      <c r="Q14" s="7">
        <v>0.58355684831800003</v>
      </c>
      <c r="R14" s="7">
        <v>-1.4720661775199999</v>
      </c>
      <c r="S14" s="7">
        <v>-0.901999832763</v>
      </c>
      <c r="T14" s="7">
        <v>5.2833161952400001E-7</v>
      </c>
      <c r="U14" s="7">
        <v>0.178509160625</v>
      </c>
      <c r="V14" s="7">
        <v>3.3951903323700003E-2</v>
      </c>
      <c r="W14" s="7">
        <v>0.55991000594100004</v>
      </c>
      <c r="X14" s="7">
        <v>0.141939025468</v>
      </c>
      <c r="Y14" s="7">
        <v>0.367703083742</v>
      </c>
    </row>
    <row r="15" spans="1:25" x14ac:dyDescent="0.35">
      <c r="A15" s="3" t="s">
        <v>14</v>
      </c>
      <c r="B15" s="5">
        <v>0.561627254809</v>
      </c>
      <c r="C15" s="5">
        <v>-0.113807763572</v>
      </c>
      <c r="D15" s="5">
        <v>0.120010438638</v>
      </c>
      <c r="E15" s="5">
        <v>2.4075250501600001E-2</v>
      </c>
      <c r="F15" s="5">
        <v>-9.5071721873800003E-2</v>
      </c>
      <c r="G15" s="5">
        <v>-7.5277243282799999E-2</v>
      </c>
      <c r="H15" s="7">
        <v>0.11547565192799999</v>
      </c>
      <c r="I15" s="7">
        <v>9.5325245290600005E-2</v>
      </c>
      <c r="J15" s="7">
        <v>5.4263011306099999E-2</v>
      </c>
      <c r="K15" s="7">
        <v>4.15095996708E-2</v>
      </c>
      <c r="L15" s="7">
        <v>6.2897983859699996E-2</v>
      </c>
      <c r="M15" s="7">
        <v>6.7925193448400006E-2</v>
      </c>
      <c r="N15" s="7">
        <v>4.8635989096500003</v>
      </c>
      <c r="O15" s="7">
        <v>-1.19388901886</v>
      </c>
      <c r="P15" s="7">
        <v>2.2116435440800002</v>
      </c>
      <c r="Q15" s="7">
        <v>0.57999235580599995</v>
      </c>
      <c r="R15" s="7">
        <v>-1.5115225646299999</v>
      </c>
      <c r="S15" s="7">
        <v>-1.10823745154</v>
      </c>
      <c r="T15" s="7">
        <v>1.7741723983200001E-6</v>
      </c>
      <c r="U15" s="7">
        <v>0.23336359196000001</v>
      </c>
      <c r="V15" s="7">
        <v>2.7663875717500001E-2</v>
      </c>
      <c r="W15" s="7">
        <v>0.56230848993000004</v>
      </c>
      <c r="X15" s="7">
        <v>0.131595271284</v>
      </c>
      <c r="Y15" s="7">
        <v>0.268551938175</v>
      </c>
    </row>
    <row r="16" spans="1:25" x14ac:dyDescent="0.35">
      <c r="A16" s="3" t="s">
        <v>15</v>
      </c>
      <c r="B16" s="5">
        <v>0.55480595200799998</v>
      </c>
      <c r="C16" s="5">
        <v>-0.12526661058800001</v>
      </c>
      <c r="D16" s="5">
        <v>0.118276772428</v>
      </c>
      <c r="E16" s="5">
        <v>2.3990979501000001E-2</v>
      </c>
      <c r="F16" s="5">
        <v>-9.45888763794E-2</v>
      </c>
      <c r="G16" s="5">
        <v>-6.6070373505599994E-2</v>
      </c>
      <c r="H16" s="7">
        <v>0.111945226041</v>
      </c>
      <c r="I16" s="7">
        <v>9.4152464196100003E-2</v>
      </c>
      <c r="J16" s="7">
        <v>5.4087435486300003E-2</v>
      </c>
      <c r="K16" s="7">
        <v>4.1440355836499999E-2</v>
      </c>
      <c r="L16" s="7">
        <v>6.2937695337900001E-2</v>
      </c>
      <c r="M16" s="7">
        <v>6.79206157522E-2</v>
      </c>
      <c r="N16" s="7">
        <v>4.95604834283</v>
      </c>
      <c r="O16" s="7">
        <v>-1.33046555561</v>
      </c>
      <c r="P16" s="7">
        <v>2.1867698359899999</v>
      </c>
      <c r="Q16" s="7">
        <v>0.57892793188500002</v>
      </c>
      <c r="R16" s="7">
        <v>-1.5028970455899999</v>
      </c>
      <c r="S16" s="7">
        <v>-0.97275875334600004</v>
      </c>
      <c r="T16" s="7">
        <v>1.1428756051900001E-6</v>
      </c>
      <c r="U16" s="7">
        <v>0.184267187478</v>
      </c>
      <c r="V16" s="7">
        <v>2.94485065046E-2</v>
      </c>
      <c r="W16" s="7">
        <v>0.56302568722500002</v>
      </c>
      <c r="X16" s="7">
        <v>0.13380485989300001</v>
      </c>
      <c r="Y16" s="7">
        <v>0.33137298107199997</v>
      </c>
    </row>
    <row r="17" spans="1:25" x14ac:dyDescent="0.35">
      <c r="A17" s="3" t="s">
        <v>16</v>
      </c>
      <c r="B17" s="5">
        <v>0.40848492320000002</v>
      </c>
      <c r="C17" s="5">
        <v>-0.25578917226100001</v>
      </c>
      <c r="D17" s="5">
        <v>-7.6402974479499994E-2</v>
      </c>
      <c r="E17" s="5">
        <v>4.0207273410499997E-2</v>
      </c>
      <c r="F17" s="5">
        <v>-7.8492963512700006E-2</v>
      </c>
      <c r="G17" s="5">
        <v>-0.13514107990099999</v>
      </c>
      <c r="H17" s="7">
        <v>7.4252044059400002E-2</v>
      </c>
      <c r="I17" s="7">
        <v>7.7693197361600005E-2</v>
      </c>
      <c r="J17" s="7">
        <v>3.14203766833E-2</v>
      </c>
      <c r="K17" s="7">
        <v>4.1696673112800002E-2</v>
      </c>
      <c r="L17" s="7">
        <v>6.4266243763700007E-2</v>
      </c>
      <c r="M17" s="7">
        <v>6.6401587488500002E-2</v>
      </c>
      <c r="N17" s="7">
        <v>5.50132899875</v>
      </c>
      <c r="O17" s="7">
        <v>-3.29229817985</v>
      </c>
      <c r="P17" s="7">
        <v>-2.4316377632799999</v>
      </c>
      <c r="Q17" s="7">
        <v>0.96428013097700005</v>
      </c>
      <c r="R17" s="7">
        <v>-1.2213715773</v>
      </c>
      <c r="S17" s="7">
        <v>-2.03520856973</v>
      </c>
      <c r="T17" s="7">
        <v>7.4828373559000006E-8</v>
      </c>
      <c r="U17" s="7">
        <v>1.0993750917099999E-3</v>
      </c>
      <c r="V17" s="7">
        <v>1.55528637794E-2</v>
      </c>
      <c r="W17" s="7">
        <v>0.33559898562399998</v>
      </c>
      <c r="X17" s="7">
        <v>0.22280164404700001</v>
      </c>
      <c r="Y17" s="7">
        <v>4.2614344062499997E-2</v>
      </c>
    </row>
    <row r="18" spans="1:25" x14ac:dyDescent="0.35">
      <c r="A18" s="3" t="s">
        <v>17</v>
      </c>
      <c r="B18" s="5">
        <v>0.55643620056300003</v>
      </c>
      <c r="C18" s="5">
        <v>-0.12751986305499999</v>
      </c>
      <c r="D18" s="5">
        <v>0.117317837341</v>
      </c>
      <c r="E18" s="5">
        <v>2.4059055885999998E-2</v>
      </c>
      <c r="F18" s="5">
        <v>-9.3972957289799999E-2</v>
      </c>
      <c r="G18" s="5">
        <v>-6.3497990637500001E-2</v>
      </c>
      <c r="H18" s="7">
        <v>0.110719923919</v>
      </c>
      <c r="I18" s="7">
        <v>9.3722935196699997E-2</v>
      </c>
      <c r="J18" s="7">
        <v>5.4004369179399998E-2</v>
      </c>
      <c r="K18" s="7">
        <v>4.1421954530599998E-2</v>
      </c>
      <c r="L18" s="7">
        <v>6.2986985218800001E-2</v>
      </c>
      <c r="M18" s="7">
        <v>6.7929128086999996E-2</v>
      </c>
      <c r="N18" s="7">
        <v>5.0256194266499996</v>
      </c>
      <c r="O18" s="7">
        <v>-1.3606046672300001</v>
      </c>
      <c r="P18" s="7">
        <v>2.17237677476</v>
      </c>
      <c r="Q18" s="7">
        <v>0.58082860064599995</v>
      </c>
      <c r="R18" s="7">
        <v>-1.4919424538799999</v>
      </c>
      <c r="S18" s="7">
        <v>-0.93476822720599995</v>
      </c>
      <c r="T18" s="7">
        <v>8.1730425313899997E-7</v>
      </c>
      <c r="U18" s="7">
        <v>0.174550643674</v>
      </c>
      <c r="V18" s="7">
        <v>3.0525946417600001E-2</v>
      </c>
      <c r="W18" s="7">
        <v>0.56174534828300005</v>
      </c>
      <c r="X18" s="7">
        <v>0.13665251325300001</v>
      </c>
      <c r="Y18" s="7">
        <v>0.350579056695</v>
      </c>
    </row>
    <row r="19" spans="1:25" x14ac:dyDescent="0.35">
      <c r="A19" s="3" t="s">
        <v>18</v>
      </c>
      <c r="B19" s="5">
        <v>0.374681120885</v>
      </c>
      <c r="C19" s="5">
        <v>-2.4138369700900001E-2</v>
      </c>
      <c r="D19" s="5">
        <v>-5.9895881169199999E-2</v>
      </c>
      <c r="E19" s="5">
        <v>2.9947199718999999E-2</v>
      </c>
      <c r="F19" s="5">
        <v>-8.5180401506399994E-2</v>
      </c>
      <c r="G19" s="5">
        <v>-0.112945485372</v>
      </c>
      <c r="H19" s="7">
        <v>7.6587065790000006E-2</v>
      </c>
      <c r="I19" s="7">
        <v>7.2931450911199999E-2</v>
      </c>
      <c r="J19" s="7">
        <v>3.1024100874899999E-2</v>
      </c>
      <c r="K19" s="7">
        <v>4.10015626952E-2</v>
      </c>
      <c r="L19" s="7">
        <v>6.3781370460500003E-2</v>
      </c>
      <c r="M19" s="7">
        <v>6.7042050833399994E-2</v>
      </c>
      <c r="N19" s="7">
        <v>4.8922245162399998</v>
      </c>
      <c r="O19" s="7">
        <v>-0.33097339212799998</v>
      </c>
      <c r="P19" s="7">
        <v>-1.93062423987</v>
      </c>
      <c r="Q19" s="7">
        <v>0.73039166681599998</v>
      </c>
      <c r="R19" s="7">
        <v>-1.33550597755</v>
      </c>
      <c r="S19" s="7">
        <v>-1.6846961566400001</v>
      </c>
      <c r="T19" s="7">
        <v>1.5493975477299999E-6</v>
      </c>
      <c r="U19" s="7">
        <v>0.74087089117000005</v>
      </c>
      <c r="V19" s="7">
        <v>5.4370715235700001E-2</v>
      </c>
      <c r="W19" s="7">
        <v>0.46565976285499999</v>
      </c>
      <c r="X19" s="7">
        <v>0.18261477983800001</v>
      </c>
      <c r="Y19" s="7">
        <v>9.2975769792499996E-2</v>
      </c>
    </row>
    <row r="20" spans="1:25" x14ac:dyDescent="0.35">
      <c r="A20" s="3" t="s">
        <v>19</v>
      </c>
      <c r="B20" s="5">
        <v>0.54811042949699995</v>
      </c>
      <c r="C20" s="5">
        <v>-0.12895908361799999</v>
      </c>
      <c r="D20" s="5">
        <v>0.119146449404</v>
      </c>
      <c r="E20" s="5">
        <v>2.3798414117999999E-2</v>
      </c>
      <c r="F20" s="5">
        <v>-9.5603489175100004E-2</v>
      </c>
      <c r="G20" s="5">
        <v>-7.1488695901000002E-2</v>
      </c>
      <c r="H20" s="7">
        <v>0.117161655453</v>
      </c>
      <c r="I20" s="7">
        <v>9.3861792369499999E-2</v>
      </c>
      <c r="J20" s="7">
        <v>5.4028141867200001E-2</v>
      </c>
      <c r="K20" s="7">
        <v>4.1471040362599999E-2</v>
      </c>
      <c r="L20" s="7">
        <v>6.28617676401E-2</v>
      </c>
      <c r="M20" s="7">
        <v>6.8016825647399998E-2</v>
      </c>
      <c r="N20" s="7">
        <v>4.6782407381900004</v>
      </c>
      <c r="O20" s="7">
        <v>-1.37392521879</v>
      </c>
      <c r="P20" s="7">
        <v>2.2052664645900002</v>
      </c>
      <c r="Q20" s="7">
        <v>0.57385621170599999</v>
      </c>
      <c r="R20" s="7">
        <v>-1.52085270211</v>
      </c>
      <c r="S20" s="7">
        <v>-1.0510442852999999</v>
      </c>
      <c r="T20" s="7">
        <v>4.20007094061E-6</v>
      </c>
      <c r="U20" s="7">
        <v>0.170380756882</v>
      </c>
      <c r="V20" s="7">
        <v>2.8112248035299998E-2</v>
      </c>
      <c r="W20" s="7">
        <v>0.56644903156399995</v>
      </c>
      <c r="X20" s="7">
        <v>0.12923727666900001</v>
      </c>
      <c r="Y20" s="7">
        <v>0.29399357970899997</v>
      </c>
    </row>
    <row r="21" spans="1:25" x14ac:dyDescent="0.35">
      <c r="A21" s="3" t="s">
        <v>20</v>
      </c>
      <c r="B21" s="5">
        <v>0.55350416778199996</v>
      </c>
      <c r="C21" s="5">
        <v>-0.124686025556</v>
      </c>
      <c r="D21" s="5">
        <v>0.118823775664</v>
      </c>
      <c r="E21" s="5">
        <v>2.3937503806700001E-2</v>
      </c>
      <c r="F21" s="5">
        <v>-9.5005926104399993E-2</v>
      </c>
      <c r="G21" s="5">
        <v>-6.8720608541399997E-2</v>
      </c>
      <c r="H21" s="7">
        <v>0.114660477493</v>
      </c>
      <c r="I21" s="7">
        <v>9.4128957523999995E-2</v>
      </c>
      <c r="J21" s="7">
        <v>5.4118799892400003E-2</v>
      </c>
      <c r="K21" s="7">
        <v>4.1456982846400002E-2</v>
      </c>
      <c r="L21" s="7">
        <v>6.2905354017700005E-2</v>
      </c>
      <c r="M21" s="7">
        <v>6.7937454043900003E-2</v>
      </c>
      <c r="N21" s="7">
        <v>4.8273317876000004</v>
      </c>
      <c r="O21" s="7">
        <v>-1.3246298358699999</v>
      </c>
      <c r="P21" s="7">
        <v>2.1956099525599999</v>
      </c>
      <c r="Q21" s="7">
        <v>0.57740583523400002</v>
      </c>
      <c r="R21" s="7">
        <v>-1.5102995219999999</v>
      </c>
      <c r="S21" s="7">
        <v>-1.0115275808999999</v>
      </c>
      <c r="T21" s="7">
        <v>2.10444737946E-6</v>
      </c>
      <c r="U21" s="7">
        <v>0.18619417723000001</v>
      </c>
      <c r="V21" s="7">
        <v>2.8803170027700001E-2</v>
      </c>
      <c r="W21" s="7">
        <v>0.56405202891399997</v>
      </c>
      <c r="X21" s="7">
        <v>0.131906836922</v>
      </c>
      <c r="Y21" s="7">
        <v>0.31249184492499998</v>
      </c>
    </row>
    <row r="22" spans="1:25" x14ac:dyDescent="0.35">
      <c r="A22" s="3" t="s">
        <v>21</v>
      </c>
      <c r="B22" s="5">
        <v>0.39473898583900002</v>
      </c>
      <c r="C22" s="5">
        <v>-0.18220606583000001</v>
      </c>
      <c r="D22" s="5">
        <v>-7.10710796107E-2</v>
      </c>
      <c r="E22" s="5">
        <v>3.6164729325399998E-2</v>
      </c>
      <c r="F22" s="5">
        <v>-8.2728881281099995E-2</v>
      </c>
      <c r="G22" s="5">
        <v>-0.127623433861</v>
      </c>
      <c r="H22" s="7">
        <v>7.4635616556799997E-2</v>
      </c>
      <c r="I22" s="7">
        <v>7.4967168993299999E-2</v>
      </c>
      <c r="J22" s="7">
        <v>3.1227382273099999E-2</v>
      </c>
      <c r="K22" s="7">
        <v>4.1326682201300001E-2</v>
      </c>
      <c r="L22" s="7">
        <v>6.3987787107799995E-2</v>
      </c>
      <c r="M22" s="7">
        <v>6.6590304336300005E-2</v>
      </c>
      <c r="N22" s="7">
        <v>5.2888822260700001</v>
      </c>
      <c r="O22" s="7">
        <v>-2.4304781449899999</v>
      </c>
      <c r="P22" s="7">
        <v>-2.27592178522</v>
      </c>
      <c r="Q22" s="7">
        <v>0.87509394413099995</v>
      </c>
      <c r="R22" s="7">
        <v>-1.2928854867499999</v>
      </c>
      <c r="S22" s="7">
        <v>-1.9165467876</v>
      </c>
      <c r="T22" s="7">
        <v>2.2226860701499999E-7</v>
      </c>
      <c r="U22" s="7">
        <v>1.5601836290999999E-2</v>
      </c>
      <c r="V22" s="7">
        <v>2.3479644255300001E-2</v>
      </c>
      <c r="W22" s="7">
        <v>0.38214789630200002</v>
      </c>
      <c r="X22" s="7">
        <v>0.19693894895399999</v>
      </c>
      <c r="Y22" s="7">
        <v>5.6143598418799998E-2</v>
      </c>
    </row>
    <row r="23" spans="1:25" x14ac:dyDescent="0.35">
      <c r="A23" s="3" t="s">
        <v>22</v>
      </c>
      <c r="B23" s="5">
        <v>0.58566596384500003</v>
      </c>
      <c r="C23" s="5">
        <v>-0.19728435734700001</v>
      </c>
      <c r="D23" s="5">
        <v>0.10887588238</v>
      </c>
      <c r="E23" s="5">
        <v>2.3569872810899999E-2</v>
      </c>
      <c r="F23" s="5">
        <v>-9.37642630536E-2</v>
      </c>
      <c r="G23" s="5">
        <v>-4.9762764225900001E-2</v>
      </c>
      <c r="H23" s="7">
        <v>0.122926187181</v>
      </c>
      <c r="I23" s="7">
        <v>8.7547001998199994E-2</v>
      </c>
      <c r="J23" s="7">
        <v>5.2763247221699998E-2</v>
      </c>
      <c r="K23" s="7">
        <v>4.1324754403900002E-2</v>
      </c>
      <c r="L23" s="7">
        <v>6.3075283721800005E-2</v>
      </c>
      <c r="M23" s="7">
        <v>6.8589283756799999E-2</v>
      </c>
      <c r="N23" s="7">
        <v>4.7643710203499996</v>
      </c>
      <c r="O23" s="7">
        <v>-2.25346788404</v>
      </c>
      <c r="P23" s="7">
        <v>2.0634795641500001</v>
      </c>
      <c r="Q23" s="7">
        <v>0.57035723867800003</v>
      </c>
      <c r="R23" s="7">
        <v>-1.48654524436</v>
      </c>
      <c r="S23" s="7">
        <v>-0.725518062011</v>
      </c>
      <c r="T23" s="7">
        <v>2.82355802636E-6</v>
      </c>
      <c r="U23" s="7">
        <v>2.4873945478900001E-2</v>
      </c>
      <c r="V23" s="7">
        <v>3.98347498524E-2</v>
      </c>
      <c r="W23" s="7">
        <v>0.56881662389099996</v>
      </c>
      <c r="X23" s="7">
        <v>0.138072686444</v>
      </c>
      <c r="Y23" s="7">
        <v>0.468639275179</v>
      </c>
    </row>
    <row r="24" spans="1:25" x14ac:dyDescent="0.35">
      <c r="A24" s="3" t="s">
        <v>23</v>
      </c>
      <c r="B24" s="5">
        <v>0.53213523233500004</v>
      </c>
      <c r="C24" s="5">
        <v>-0.166565155765</v>
      </c>
      <c r="D24" s="5">
        <v>0.116717443453</v>
      </c>
      <c r="E24" s="5">
        <v>2.37083096516E-2</v>
      </c>
      <c r="F24" s="5">
        <v>-9.5125035545E-2</v>
      </c>
      <c r="G24" s="5">
        <v>-6.0962676172399997E-2</v>
      </c>
      <c r="H24" s="7">
        <v>0.116850879708</v>
      </c>
      <c r="I24" s="7">
        <v>9.1129892800500004E-2</v>
      </c>
      <c r="J24" s="7">
        <v>5.3789182789000002E-2</v>
      </c>
      <c r="K24" s="7">
        <v>4.1400835134499998E-2</v>
      </c>
      <c r="L24" s="7">
        <v>6.2906595952900005E-2</v>
      </c>
      <c r="M24" s="7">
        <v>6.8122039358600006E-2</v>
      </c>
      <c r="N24" s="7">
        <v>4.5539685594600003</v>
      </c>
      <c r="O24" s="7">
        <v>-1.8277773697099999</v>
      </c>
      <c r="P24" s="7">
        <v>2.1699054977399999</v>
      </c>
      <c r="Q24" s="7">
        <v>0.57265293259299999</v>
      </c>
      <c r="R24" s="7">
        <v>-1.51216313813</v>
      </c>
      <c r="S24" s="7">
        <v>-0.89490386292599999</v>
      </c>
      <c r="T24" s="7">
        <v>7.3727113946399997E-6</v>
      </c>
      <c r="U24" s="7">
        <v>6.8469641467099995E-2</v>
      </c>
      <c r="V24" s="7">
        <v>3.0714322995500001E-2</v>
      </c>
      <c r="W24" s="7">
        <v>0.56726269871799995</v>
      </c>
      <c r="X24" s="7">
        <v>0.13143231631800001</v>
      </c>
      <c r="Y24" s="7">
        <v>0.371479092663</v>
      </c>
    </row>
    <row r="25" spans="1:25" x14ac:dyDescent="0.35">
      <c r="A25" s="3" t="s">
        <v>24</v>
      </c>
      <c r="B25" s="5">
        <v>0.37997213361100002</v>
      </c>
      <c r="C25" s="5">
        <v>-0.141324300895</v>
      </c>
      <c r="D25" s="5">
        <v>-6.8158033453999997E-2</v>
      </c>
      <c r="E25" s="5">
        <v>3.4266103121299997E-2</v>
      </c>
      <c r="F25" s="5">
        <v>-8.7670596069900006E-2</v>
      </c>
      <c r="G25" s="5">
        <v>-0.123594322252</v>
      </c>
      <c r="H25" s="7">
        <v>7.5179603373100007E-2</v>
      </c>
      <c r="I25" s="7">
        <v>7.3476161864099998E-2</v>
      </c>
      <c r="J25" s="7">
        <v>3.1152650046099999E-2</v>
      </c>
      <c r="K25" s="7">
        <v>4.1030207423800001E-2</v>
      </c>
      <c r="L25" s="7">
        <v>6.3598927091399998E-2</v>
      </c>
      <c r="M25" s="7">
        <v>6.6689956079200002E-2</v>
      </c>
      <c r="N25" s="7">
        <v>5.0541917829200003</v>
      </c>
      <c r="O25" s="7">
        <v>-1.9234034183199999</v>
      </c>
      <c r="P25" s="7">
        <v>-2.1878727284199999</v>
      </c>
      <c r="Q25" s="7">
        <v>0.83514330715899998</v>
      </c>
      <c r="R25" s="7">
        <v>-1.3784917463199999</v>
      </c>
      <c r="S25" s="7">
        <v>-1.85326741115</v>
      </c>
      <c r="T25" s="7">
        <v>7.1140050776000001E-7</v>
      </c>
      <c r="U25" s="7">
        <v>5.5274139785000002E-2</v>
      </c>
      <c r="V25" s="7">
        <v>2.93673182043E-2</v>
      </c>
      <c r="W25" s="7">
        <v>0.40423045352199999</v>
      </c>
      <c r="X25" s="7">
        <v>0.16896863699299999</v>
      </c>
      <c r="Y25" s="7">
        <v>6.4720523176399994E-2</v>
      </c>
    </row>
    <row r="26" spans="1:25" x14ac:dyDescent="0.35">
      <c r="A26" s="3" t="s">
        <v>25</v>
      </c>
      <c r="B26" s="5">
        <v>0.40165742733400001</v>
      </c>
      <c r="C26" s="5">
        <v>-0.27073615465500001</v>
      </c>
      <c r="D26" s="5">
        <v>-7.7183527888099998E-2</v>
      </c>
      <c r="E26" s="5">
        <v>4.0952841073700001E-2</v>
      </c>
      <c r="F26" s="5">
        <v>-8.24024339843E-2</v>
      </c>
      <c r="G26" s="5">
        <v>-0.13617696565599999</v>
      </c>
      <c r="H26" s="7">
        <v>7.4358791629600005E-2</v>
      </c>
      <c r="I26" s="7">
        <v>7.7465929321999999E-2</v>
      </c>
      <c r="J26" s="7">
        <v>3.14371304871E-2</v>
      </c>
      <c r="K26" s="7">
        <v>4.1665251458999998E-2</v>
      </c>
      <c r="L26" s="7">
        <v>6.4107773796899997E-2</v>
      </c>
      <c r="M26" s="7">
        <v>6.6370571682000001E-2</v>
      </c>
      <c r="N26" s="7">
        <v>5.40161315873</v>
      </c>
      <c r="O26" s="7">
        <v>-3.49490617391</v>
      </c>
      <c r="P26" s="7">
        <v>-2.45517089799</v>
      </c>
      <c r="Q26" s="7">
        <v>0.98290157000400002</v>
      </c>
      <c r="R26" s="7">
        <v>-1.28537350627</v>
      </c>
      <c r="S26" s="7">
        <v>-2.0517672547500001</v>
      </c>
      <c r="T26" s="7">
        <v>1.2525677249E-7</v>
      </c>
      <c r="U26" s="7">
        <v>5.3780075283399995E-4</v>
      </c>
      <c r="V26" s="7">
        <v>1.4587955534699999E-2</v>
      </c>
      <c r="W26" s="7">
        <v>0.32636309899400001</v>
      </c>
      <c r="X26" s="7">
        <v>0.19954704145800001</v>
      </c>
      <c r="Y26" s="7">
        <v>4.0966971081600002E-2</v>
      </c>
    </row>
    <row r="27" spans="1:25" x14ac:dyDescent="0.35">
      <c r="A27" s="3" t="s">
        <v>26</v>
      </c>
      <c r="B27" s="5">
        <v>0.53531019026600002</v>
      </c>
      <c r="C27" s="5">
        <v>-0.14147765011399999</v>
      </c>
      <c r="D27" s="5">
        <v>0.118310540879</v>
      </c>
      <c r="E27" s="5">
        <v>2.3733356498499999E-2</v>
      </c>
      <c r="F27" s="5">
        <v>-9.5510941261199994E-2</v>
      </c>
      <c r="G27" s="5">
        <v>-6.6877624042100001E-2</v>
      </c>
      <c r="H27" s="7">
        <v>0.117881202942</v>
      </c>
      <c r="I27" s="7">
        <v>9.3266133982399996E-2</v>
      </c>
      <c r="J27" s="7">
        <v>5.3959070314800003E-2</v>
      </c>
      <c r="K27" s="7">
        <v>4.1440672959099999E-2</v>
      </c>
      <c r="L27" s="7">
        <v>6.2870825602200003E-2</v>
      </c>
      <c r="M27" s="7">
        <v>6.8038884437299996E-2</v>
      </c>
      <c r="N27" s="7">
        <v>4.5410988088600002</v>
      </c>
      <c r="O27" s="7">
        <v>-1.51692414034</v>
      </c>
      <c r="P27" s="7">
        <v>2.1925978373700001</v>
      </c>
      <c r="Q27" s="7">
        <v>0.57270683132900002</v>
      </c>
      <c r="R27" s="7">
        <v>-1.5191615562</v>
      </c>
      <c r="S27" s="7">
        <v>-0.98293240101099999</v>
      </c>
      <c r="T27" s="7">
        <v>7.8096541672599995E-6</v>
      </c>
      <c r="U27" s="7">
        <v>0.13022608826400001</v>
      </c>
      <c r="V27" s="7">
        <v>2.9021669939099999E-2</v>
      </c>
      <c r="W27" s="7">
        <v>0.56722623992400001</v>
      </c>
      <c r="X27" s="7">
        <v>0.12966221448500001</v>
      </c>
      <c r="Y27" s="7">
        <v>0.32634794627199998</v>
      </c>
    </row>
    <row r="28" spans="1:25" x14ac:dyDescent="0.35">
      <c r="A28" s="3" t="s">
        <v>27</v>
      </c>
      <c r="B28" s="5">
        <v>0.52598764966599998</v>
      </c>
      <c r="C28" s="5">
        <v>-0.14868008843800001</v>
      </c>
      <c r="D28" s="5">
        <v>0.118625164495</v>
      </c>
      <c r="E28" s="5">
        <v>2.3585411469800002E-2</v>
      </c>
      <c r="F28" s="5">
        <v>-9.6060911582900005E-2</v>
      </c>
      <c r="G28" s="5">
        <v>-6.9302148614600004E-2</v>
      </c>
      <c r="H28" s="7">
        <v>0.120346379724</v>
      </c>
      <c r="I28" s="7">
        <v>9.3006341867999998E-2</v>
      </c>
      <c r="J28" s="7">
        <v>5.38668990529E-2</v>
      </c>
      <c r="K28" s="7">
        <v>4.1455137928700002E-2</v>
      </c>
      <c r="L28" s="7">
        <v>6.2830427800400004E-2</v>
      </c>
      <c r="M28" s="7">
        <v>6.8119395192299995E-2</v>
      </c>
      <c r="N28" s="7">
        <v>4.3706146447699998</v>
      </c>
      <c r="O28" s="7">
        <v>-1.5986016163200001</v>
      </c>
      <c r="P28" s="7">
        <v>2.2021903354600001</v>
      </c>
      <c r="Q28" s="7">
        <v>0.56893819797</v>
      </c>
      <c r="R28" s="7">
        <v>-1.5288915728500001</v>
      </c>
      <c r="S28" s="7">
        <v>-1.01736294662</v>
      </c>
      <c r="T28" s="7">
        <v>1.65373922563E-5</v>
      </c>
      <c r="U28" s="7">
        <v>0.110849057747</v>
      </c>
      <c r="V28" s="7">
        <v>2.83307707194E-2</v>
      </c>
      <c r="W28" s="7">
        <v>0.56977817458900004</v>
      </c>
      <c r="X28" s="7">
        <v>0.127232173718</v>
      </c>
      <c r="Y28" s="7">
        <v>0.30971279445299998</v>
      </c>
    </row>
    <row r="29" spans="1:25" x14ac:dyDescent="0.35">
      <c r="A29" s="3" t="s">
        <v>28</v>
      </c>
      <c r="B29" s="5">
        <v>0.55623582248000003</v>
      </c>
      <c r="C29" s="5">
        <v>-0.21396376857300001</v>
      </c>
      <c r="D29" s="5">
        <v>0.114605189924</v>
      </c>
      <c r="E29" s="5">
        <v>2.3486521913400001E-2</v>
      </c>
      <c r="F29" s="5">
        <v>-9.5413570542100007E-2</v>
      </c>
      <c r="G29" s="5">
        <v>-5.4614384878099997E-2</v>
      </c>
      <c r="H29" s="7">
        <v>0.12513692612300001</v>
      </c>
      <c r="I29" s="7">
        <v>8.6835636548E-2</v>
      </c>
      <c r="J29" s="7">
        <v>5.3450472358499999E-2</v>
      </c>
      <c r="K29" s="7">
        <v>4.1371305308300001E-2</v>
      </c>
      <c r="L29" s="7">
        <v>6.2899287275499996E-2</v>
      </c>
      <c r="M29" s="7">
        <v>6.8373829616799997E-2</v>
      </c>
      <c r="N29" s="7">
        <v>4.4450174677499996</v>
      </c>
      <c r="O29" s="7">
        <v>-2.4640087535399999</v>
      </c>
      <c r="P29" s="7">
        <v>2.1441380191200001</v>
      </c>
      <c r="Q29" s="7">
        <v>0.56770077082299997</v>
      </c>
      <c r="R29" s="7">
        <v>-1.5169261000400001</v>
      </c>
      <c r="S29" s="7">
        <v>-0.79876153177599996</v>
      </c>
      <c r="T29" s="7">
        <v>1.1953719980500001E-5</v>
      </c>
      <c r="U29" s="7">
        <v>1.42395125633E-2</v>
      </c>
      <c r="V29" s="7">
        <v>3.2738958030299997E-2</v>
      </c>
      <c r="W29" s="7">
        <v>0.57061729803200001</v>
      </c>
      <c r="X29" s="7">
        <v>0.13022559354400001</v>
      </c>
      <c r="Y29" s="7">
        <v>0.42499293622700002</v>
      </c>
    </row>
    <row r="30" spans="1:25" x14ac:dyDescent="0.35">
      <c r="A30" s="3" t="s">
        <v>29</v>
      </c>
      <c r="B30" s="5">
        <v>0.54986602848999999</v>
      </c>
      <c r="C30" s="5">
        <v>-0.124701925908</v>
      </c>
      <c r="D30" s="5">
        <v>0.119740832513</v>
      </c>
      <c r="E30" s="5">
        <v>2.3767821243E-2</v>
      </c>
      <c r="F30" s="5">
        <v>-9.5921304348000003E-2</v>
      </c>
      <c r="G30" s="5">
        <v>-7.5218535154499999E-2</v>
      </c>
      <c r="H30" s="7">
        <v>0.120891398742</v>
      </c>
      <c r="I30" s="7">
        <v>9.4554523771100005E-2</v>
      </c>
      <c r="J30" s="7">
        <v>5.4027126988000003E-2</v>
      </c>
      <c r="K30" s="7">
        <v>4.1499096295400002E-2</v>
      </c>
      <c r="L30" s="7">
        <v>6.2838959492399996E-2</v>
      </c>
      <c r="M30" s="7">
        <v>6.8056281872399996E-2</v>
      </c>
      <c r="N30" s="7">
        <v>4.5484296998299998</v>
      </c>
      <c r="O30" s="7">
        <v>-1.3188361691699999</v>
      </c>
      <c r="P30" s="7">
        <v>2.21630945765</v>
      </c>
      <c r="Q30" s="7">
        <v>0.57273105596899998</v>
      </c>
      <c r="R30" s="7">
        <v>-1.52646232724</v>
      </c>
      <c r="S30" s="7">
        <v>-1.1052401495499999</v>
      </c>
      <c r="T30" s="7">
        <v>7.55780423069E-6</v>
      </c>
      <c r="U30" s="7">
        <v>0.188122039908</v>
      </c>
      <c r="V30" s="7">
        <v>2.73397522619E-2</v>
      </c>
      <c r="W30" s="7">
        <v>0.56720985398599999</v>
      </c>
      <c r="X30" s="7">
        <v>0.12783551046899999</v>
      </c>
      <c r="Y30" s="7">
        <v>0.269846323635</v>
      </c>
    </row>
    <row r="31" spans="1:25" x14ac:dyDescent="0.35">
      <c r="A31" s="3" t="s">
        <v>30</v>
      </c>
      <c r="B31" s="5">
        <v>0.51237415512100004</v>
      </c>
      <c r="C31" s="5">
        <v>-0.16303535879299999</v>
      </c>
      <c r="D31" s="5">
        <v>0.118197721603</v>
      </c>
      <c r="E31" s="5">
        <v>2.3511211939599999E-2</v>
      </c>
      <c r="F31" s="5">
        <v>-9.6148722099799994E-2</v>
      </c>
      <c r="G31" s="5">
        <v>-6.7008778965699997E-2</v>
      </c>
      <c r="H31" s="7">
        <v>0.12123332959499999</v>
      </c>
      <c r="I31" s="7">
        <v>9.2441421367099999E-2</v>
      </c>
      <c r="J31" s="7">
        <v>5.3808590596899998E-2</v>
      </c>
      <c r="K31" s="7">
        <v>4.1442561915600001E-2</v>
      </c>
      <c r="L31" s="7">
        <v>6.2825323508700001E-2</v>
      </c>
      <c r="M31" s="7">
        <v>6.8159510473999999E-2</v>
      </c>
      <c r="N31" s="7">
        <v>4.2263472993300004</v>
      </c>
      <c r="O31" s="7">
        <v>-1.76366131526</v>
      </c>
      <c r="P31" s="7">
        <v>2.1966329222000001</v>
      </c>
      <c r="Q31" s="7">
        <v>0.56732042742599997</v>
      </c>
      <c r="R31" s="7">
        <v>-1.5304134818599999</v>
      </c>
      <c r="S31" s="7">
        <v>-0.98311708079600002</v>
      </c>
      <c r="T31" s="7">
        <v>3.06408162415E-5</v>
      </c>
      <c r="U31" s="7">
        <v>7.8697808239200001E-2</v>
      </c>
      <c r="V31" s="7">
        <v>2.8729287785500001E-2</v>
      </c>
      <c r="W31" s="7">
        <v>0.57087533505300003</v>
      </c>
      <c r="X31" s="7">
        <v>0.12685532194099999</v>
      </c>
      <c r="Y31" s="7">
        <v>0.32625719007699999</v>
      </c>
    </row>
    <row r="32" spans="1:25" x14ac:dyDescent="0.35">
      <c r="A32" s="3" t="s">
        <v>31</v>
      </c>
      <c r="B32" s="5">
        <v>0.51972042986400002</v>
      </c>
      <c r="C32" s="5">
        <v>-0.148265507553</v>
      </c>
      <c r="D32" s="5">
        <v>0.119330527598</v>
      </c>
      <c r="E32" s="5">
        <v>2.34765123258E-2</v>
      </c>
      <c r="F32" s="5">
        <v>-9.6531195632700004E-2</v>
      </c>
      <c r="G32" s="5">
        <v>-7.3332820340499996E-2</v>
      </c>
      <c r="H32" s="7">
        <v>0.127146618391</v>
      </c>
      <c r="I32" s="7">
        <v>9.2791660949800001E-2</v>
      </c>
      <c r="J32" s="7">
        <v>5.3847371555299998E-2</v>
      </c>
      <c r="K32" s="7">
        <v>4.1483484444599997E-2</v>
      </c>
      <c r="L32" s="7">
        <v>6.2796619102000004E-2</v>
      </c>
      <c r="M32" s="7">
        <v>6.8192773303200005E-2</v>
      </c>
      <c r="N32" s="7">
        <v>4.0875678522900003</v>
      </c>
      <c r="O32" s="7">
        <v>-1.5978322409100001</v>
      </c>
      <c r="P32" s="7">
        <v>2.2160882537400002</v>
      </c>
      <c r="Q32" s="7">
        <v>0.56592431036299995</v>
      </c>
      <c r="R32" s="7">
        <v>-1.5372037063999999</v>
      </c>
      <c r="S32" s="7">
        <v>-1.0753752456200001</v>
      </c>
      <c r="T32" s="7">
        <v>5.4582363799700001E-5</v>
      </c>
      <c r="U32" s="7">
        <v>0.111020275876</v>
      </c>
      <c r="V32" s="7">
        <v>2.7355043817500001E-2</v>
      </c>
      <c r="W32" s="7">
        <v>0.57182298325100001</v>
      </c>
      <c r="X32" s="7">
        <v>0.12518456458900001</v>
      </c>
      <c r="Y32" s="7">
        <v>0.28297834378999998</v>
      </c>
    </row>
    <row r="33" spans="1:25" x14ac:dyDescent="0.35">
      <c r="A33" s="3" t="s">
        <v>32</v>
      </c>
      <c r="B33" s="5">
        <v>0.27989129418399999</v>
      </c>
      <c r="C33" s="5">
        <v>-6.2935399363399994E-2</v>
      </c>
      <c r="D33" s="5">
        <v>1.2560461901799999E-2</v>
      </c>
      <c r="E33" s="5">
        <v>2.12378297894E-2</v>
      </c>
      <c r="F33" s="5">
        <v>-9.7426584026499993E-2</v>
      </c>
      <c r="G33" s="5">
        <v>-6.0529154053400001E-2</v>
      </c>
      <c r="H33" s="7">
        <v>8.9731187743900001E-2</v>
      </c>
      <c r="I33" s="7">
        <v>8.2361166333900004E-2</v>
      </c>
      <c r="J33" s="7">
        <v>3.7401795564200001E-2</v>
      </c>
      <c r="K33" s="7">
        <v>4.1487272704699998E-2</v>
      </c>
      <c r="L33" s="7">
        <v>6.3325811568699999E-2</v>
      </c>
      <c r="M33" s="7">
        <v>6.9210700796599994E-2</v>
      </c>
      <c r="N33" s="7">
        <v>3.1192197631699998</v>
      </c>
      <c r="O33" s="7">
        <v>-0.76413924383099996</v>
      </c>
      <c r="P33" s="7">
        <v>0.33582510444500002</v>
      </c>
      <c r="Q33" s="7">
        <v>0.51191192876299996</v>
      </c>
      <c r="R33" s="7">
        <v>-1.53849720379</v>
      </c>
      <c r="S33" s="7">
        <v>-0.87456351917700004</v>
      </c>
      <c r="T33" s="7">
        <v>1.97019722109E-3</v>
      </c>
      <c r="U33" s="7">
        <v>0.44532054205499999</v>
      </c>
      <c r="V33" s="7">
        <v>0.73721236015400005</v>
      </c>
      <c r="W33" s="7">
        <v>0.609048933811</v>
      </c>
      <c r="X33" s="7">
        <v>0.124868257727</v>
      </c>
      <c r="Y33" s="7">
        <v>0.38243613184199998</v>
      </c>
    </row>
    <row r="34" spans="1:25" x14ac:dyDescent="0.35">
      <c r="A34" s="3" t="s">
        <v>33</v>
      </c>
      <c r="B34" s="5">
        <v>0.362745899787</v>
      </c>
      <c r="C34" s="5">
        <v>-0.239646382726</v>
      </c>
      <c r="D34" s="5">
        <v>-7.2274141054799998E-2</v>
      </c>
      <c r="E34" s="5">
        <v>3.6084561413000003E-2</v>
      </c>
      <c r="F34" s="5">
        <v>-9.6825524322899995E-2</v>
      </c>
      <c r="G34" s="5">
        <v>-0.12931277156500001</v>
      </c>
      <c r="H34" s="7">
        <v>7.5354650221899994E-2</v>
      </c>
      <c r="I34" s="7">
        <v>7.3915060873600003E-2</v>
      </c>
      <c r="J34" s="7">
        <v>3.1217867878499998E-2</v>
      </c>
      <c r="K34" s="7">
        <v>4.07459961962E-2</v>
      </c>
      <c r="L34" s="7">
        <v>6.28374481678E-2</v>
      </c>
      <c r="M34" s="7">
        <v>6.6454275955199996E-2</v>
      </c>
      <c r="N34" s="7">
        <v>4.8138488961099997</v>
      </c>
      <c r="O34" s="7">
        <v>-3.2421860970299998</v>
      </c>
      <c r="P34" s="7">
        <v>-2.3151530186499998</v>
      </c>
      <c r="Q34" s="7">
        <v>0.88559772202700004</v>
      </c>
      <c r="R34" s="7">
        <v>-1.5408888671700001</v>
      </c>
      <c r="S34" s="7">
        <v>-1.94589091079</v>
      </c>
      <c r="T34" s="7">
        <v>2.2417572414499999E-6</v>
      </c>
      <c r="U34" s="7">
        <v>1.30507129908E-3</v>
      </c>
      <c r="V34" s="7">
        <v>2.12065860366E-2</v>
      </c>
      <c r="W34" s="7">
        <v>0.37646768491900001</v>
      </c>
      <c r="X34" s="7">
        <v>0.124285058654</v>
      </c>
      <c r="Y34" s="7">
        <v>5.2501336429799997E-2</v>
      </c>
    </row>
    <row r="35" spans="1:25" x14ac:dyDescent="0.35">
      <c r="A35" s="3" t="s">
        <v>34</v>
      </c>
      <c r="B35" s="5">
        <v>0.50476634347000005</v>
      </c>
      <c r="C35" s="5">
        <v>-0.160462840208</v>
      </c>
      <c r="D35" s="5">
        <v>0.118932907303</v>
      </c>
      <c r="E35" s="5">
        <v>2.3404021201700001E-2</v>
      </c>
      <c r="F35" s="5">
        <v>-9.6604110343499999E-2</v>
      </c>
      <c r="G35" s="5">
        <v>-7.1094379835900001E-2</v>
      </c>
      <c r="H35" s="7">
        <v>0.12705455274300001</v>
      </c>
      <c r="I35" s="7">
        <v>9.2795330709099996E-2</v>
      </c>
      <c r="J35" s="7">
        <v>5.3786981291300003E-2</v>
      </c>
      <c r="K35" s="7">
        <v>4.1469630556899999E-2</v>
      </c>
      <c r="L35" s="7">
        <v>6.2791706464200001E-2</v>
      </c>
      <c r="M35" s="7">
        <v>6.8222037252199996E-2</v>
      </c>
      <c r="N35" s="7">
        <v>3.9728316110900002</v>
      </c>
      <c r="O35" s="7">
        <v>-1.7292124396999999</v>
      </c>
      <c r="P35" s="7">
        <v>2.2111839044999999</v>
      </c>
      <c r="Q35" s="7">
        <v>0.56436531715799998</v>
      </c>
      <c r="R35" s="7">
        <v>-1.5384851882999999</v>
      </c>
      <c r="S35" s="7">
        <v>-1.04210285561</v>
      </c>
      <c r="T35" s="7">
        <v>8.6939918212500001E-5</v>
      </c>
      <c r="U35" s="7">
        <v>8.4689552768600004E-2</v>
      </c>
      <c r="V35" s="7">
        <v>2.7695984532699999E-2</v>
      </c>
      <c r="W35" s="7">
        <v>0.57288207450200002</v>
      </c>
      <c r="X35" s="7">
        <v>0.124871193066</v>
      </c>
      <c r="Y35" s="7">
        <v>0.29811321956100001</v>
      </c>
    </row>
    <row r="36" spans="1:25" x14ac:dyDescent="0.35">
      <c r="A36" s="3" t="s">
        <v>35</v>
      </c>
      <c r="B36" s="5">
        <v>0.487686698867</v>
      </c>
      <c r="C36" s="5">
        <v>-0.17811341327800001</v>
      </c>
      <c r="D36" s="5">
        <v>0.118489273655</v>
      </c>
      <c r="E36" s="5">
        <v>2.3329855495399999E-2</v>
      </c>
      <c r="F36" s="5">
        <v>-9.6680315016700005E-2</v>
      </c>
      <c r="G36" s="5">
        <v>-6.8761677645999997E-2</v>
      </c>
      <c r="H36" s="7">
        <v>0.12819394464700001</v>
      </c>
      <c r="I36" s="7">
        <v>9.13749655174E-2</v>
      </c>
      <c r="J36" s="7">
        <v>5.3727857318599997E-2</v>
      </c>
      <c r="K36" s="7">
        <v>4.1456405742399997E-2</v>
      </c>
      <c r="L36" s="7">
        <v>6.2786937802300005E-2</v>
      </c>
      <c r="M36" s="7">
        <v>6.8268239621200003E-2</v>
      </c>
      <c r="N36" s="7">
        <v>3.80428810588</v>
      </c>
      <c r="O36" s="7">
        <v>-1.94925833645</v>
      </c>
      <c r="P36" s="7">
        <v>2.20536011612</v>
      </c>
      <c r="Q36" s="7">
        <v>0.562756347968</v>
      </c>
      <c r="R36" s="7">
        <v>-1.53981573876</v>
      </c>
      <c r="S36" s="7">
        <v>-1.00722792953</v>
      </c>
      <c r="T36" s="7">
        <v>1.68923489536E-4</v>
      </c>
      <c r="U36" s="7">
        <v>5.2096348053700003E-2</v>
      </c>
      <c r="V36" s="7">
        <v>2.8105618150100001E-2</v>
      </c>
      <c r="W36" s="7">
        <v>0.57397609610300004</v>
      </c>
      <c r="X36" s="7">
        <v>0.124546472871</v>
      </c>
      <c r="Y36" s="7">
        <v>0.31455004898900002</v>
      </c>
    </row>
    <row r="37" spans="1:25" x14ac:dyDescent="0.35">
      <c r="A37" s="3" t="s">
        <v>36</v>
      </c>
      <c r="B37" s="5">
        <v>0.49416050441600001</v>
      </c>
      <c r="C37" s="5">
        <v>-0.18977144146899999</v>
      </c>
      <c r="D37" s="5">
        <v>0.11778456661599999</v>
      </c>
      <c r="E37" s="5">
        <v>2.3343201701300002E-2</v>
      </c>
      <c r="F37" s="5">
        <v>-9.65028608102E-2</v>
      </c>
      <c r="G37" s="5">
        <v>-6.5002283498200003E-2</v>
      </c>
      <c r="H37" s="7">
        <v>0.125305446243</v>
      </c>
      <c r="I37" s="7">
        <v>8.97238293519E-2</v>
      </c>
      <c r="J37" s="7">
        <v>5.3698736305600001E-2</v>
      </c>
      <c r="K37" s="7">
        <v>4.1435973787000001E-2</v>
      </c>
      <c r="L37" s="7">
        <v>6.2801257602000005E-2</v>
      </c>
      <c r="M37" s="7">
        <v>6.82650671933E-2</v>
      </c>
      <c r="N37" s="7">
        <v>3.94364745694</v>
      </c>
      <c r="O37" s="7">
        <v>-2.1150617716600002</v>
      </c>
      <c r="P37" s="7">
        <v>2.19343274571</v>
      </c>
      <c r="Q37" s="7">
        <v>0.56335593369400006</v>
      </c>
      <c r="R37" s="7">
        <v>-1.5366389861400001</v>
      </c>
      <c r="S37" s="7">
        <v>-0.95220419712000004</v>
      </c>
      <c r="T37" s="7">
        <v>9.7700252708900006E-5</v>
      </c>
      <c r="U37" s="7">
        <v>3.5160427182900002E-2</v>
      </c>
      <c r="V37" s="7">
        <v>2.89609622952E-2</v>
      </c>
      <c r="W37" s="7">
        <v>0.57356829048799995</v>
      </c>
      <c r="X37" s="7">
        <v>0.12532285568900001</v>
      </c>
      <c r="Y37" s="7">
        <v>0.34167790107899998</v>
      </c>
    </row>
    <row r="38" spans="1:25" x14ac:dyDescent="0.35">
      <c r="A38" s="3" t="s">
        <v>37</v>
      </c>
      <c r="B38" s="5">
        <v>0.51067412214300001</v>
      </c>
      <c r="C38" s="5">
        <v>-0.19885929625099999</v>
      </c>
      <c r="D38" s="5">
        <v>0.117181221138</v>
      </c>
      <c r="E38" s="5">
        <v>2.3351224190199998E-2</v>
      </c>
      <c r="F38" s="5">
        <v>-9.6350388797500006E-2</v>
      </c>
      <c r="G38" s="5">
        <v>-6.1968676908000002E-2</v>
      </c>
      <c r="H38" s="7">
        <v>0.124103298646</v>
      </c>
      <c r="I38" s="7">
        <v>8.8416152238199999E-2</v>
      </c>
      <c r="J38" s="7">
        <v>5.36945597331E-2</v>
      </c>
      <c r="K38" s="7">
        <v>4.1419770194500001E-2</v>
      </c>
      <c r="L38" s="7">
        <v>6.2814694977699995E-2</v>
      </c>
      <c r="M38" s="7">
        <v>6.8285330499600005E-2</v>
      </c>
      <c r="N38" s="7">
        <v>4.1149117526700003</v>
      </c>
      <c r="O38" s="7">
        <v>-2.2491285949100002</v>
      </c>
      <c r="P38" s="7">
        <v>2.1823667373500002</v>
      </c>
      <c r="Q38" s="7">
        <v>0.56377000839400004</v>
      </c>
      <c r="R38" s="7">
        <v>-1.53388293665</v>
      </c>
      <c r="S38" s="7">
        <v>-0.90749618482600003</v>
      </c>
      <c r="T38" s="7">
        <v>4.8773472543600002E-5</v>
      </c>
      <c r="U38" s="7">
        <v>2.51515503922E-2</v>
      </c>
      <c r="V38" s="7">
        <v>2.9774571732500001E-2</v>
      </c>
      <c r="W38" s="7">
        <v>0.57328673994400003</v>
      </c>
      <c r="X38" s="7">
        <v>0.12599948573</v>
      </c>
      <c r="Y38" s="7">
        <v>0.36479485089500002</v>
      </c>
    </row>
    <row r="39" spans="1:25" x14ac:dyDescent="0.35">
      <c r="A39" s="3" t="s">
        <v>38</v>
      </c>
      <c r="B39" s="5">
        <v>0.548652732335</v>
      </c>
      <c r="C39" s="5">
        <v>-0.24180493058200001</v>
      </c>
      <c r="D39" s="5">
        <v>0.116114048402</v>
      </c>
      <c r="E39" s="5">
        <v>2.30760108093E-2</v>
      </c>
      <c r="F39" s="5">
        <v>-9.6893417347999999E-2</v>
      </c>
      <c r="G39" s="5">
        <v>-5.6814000384899997E-2</v>
      </c>
      <c r="H39" s="7">
        <v>0.13064549549500001</v>
      </c>
      <c r="I39" s="7">
        <v>8.61790234499E-2</v>
      </c>
      <c r="J39" s="7">
        <v>5.3547200043200002E-2</v>
      </c>
      <c r="K39" s="7">
        <v>4.14120435417E-2</v>
      </c>
      <c r="L39" s="7">
        <v>6.2780488418400004E-2</v>
      </c>
      <c r="M39" s="7">
        <v>6.8537485626799996E-2</v>
      </c>
      <c r="N39" s="7">
        <v>4.1995533811400003</v>
      </c>
      <c r="O39" s="7">
        <v>-2.80584440275</v>
      </c>
      <c r="P39" s="7">
        <v>2.1684429495500002</v>
      </c>
      <c r="Q39" s="7">
        <v>0.55722946359900005</v>
      </c>
      <c r="R39" s="7">
        <v>-1.54336832651</v>
      </c>
      <c r="S39" s="7">
        <v>-0.82894783584999998</v>
      </c>
      <c r="T39" s="7">
        <v>3.4295796277200003E-5</v>
      </c>
      <c r="U39" s="7">
        <v>5.3109385410900004E-3</v>
      </c>
      <c r="V39" s="7">
        <v>3.0826279415400001E-2</v>
      </c>
      <c r="W39" s="7">
        <v>0.57774166382699998</v>
      </c>
      <c r="X39" s="7">
        <v>0.12368270645899999</v>
      </c>
      <c r="Y39" s="7">
        <v>0.40772240156700001</v>
      </c>
    </row>
    <row r="40" spans="1:25" x14ac:dyDescent="0.35">
      <c r="A40" s="3" t="s">
        <v>39</v>
      </c>
      <c r="B40" s="5">
        <v>0.47656125735100002</v>
      </c>
      <c r="C40" s="5">
        <v>-0.194559592197</v>
      </c>
      <c r="D40" s="5">
        <v>0.11859336055899999</v>
      </c>
      <c r="E40" s="5">
        <v>2.3173397491199999E-2</v>
      </c>
      <c r="F40" s="5">
        <v>-9.7050733127899996E-2</v>
      </c>
      <c r="G40" s="5">
        <v>-6.8840890488999995E-2</v>
      </c>
      <c r="H40" s="7">
        <v>0.129834268068</v>
      </c>
      <c r="I40" s="7">
        <v>9.0899004195099997E-2</v>
      </c>
      <c r="J40" s="7">
        <v>5.3664386098199998E-2</v>
      </c>
      <c r="K40" s="7">
        <v>4.1463311121199997E-2</v>
      </c>
      <c r="L40" s="7">
        <v>6.2760807879399999E-2</v>
      </c>
      <c r="M40" s="7">
        <v>6.8367622031200004E-2</v>
      </c>
      <c r="N40" s="7">
        <v>3.6705352480600002</v>
      </c>
      <c r="O40" s="7">
        <v>-2.1403929990199999</v>
      </c>
      <c r="P40" s="7">
        <v>2.2099080820900001</v>
      </c>
      <c r="Q40" s="7">
        <v>0.55888921710700001</v>
      </c>
      <c r="R40" s="7">
        <v>-1.5463588887299999</v>
      </c>
      <c r="S40" s="7">
        <v>-1.0069224063</v>
      </c>
      <c r="T40" s="7">
        <v>2.8142494087300002E-4</v>
      </c>
      <c r="U40" s="7">
        <v>3.3042568255000002E-2</v>
      </c>
      <c r="V40" s="7">
        <v>2.77852782472E-2</v>
      </c>
      <c r="W40" s="7">
        <v>0.57660961693000001</v>
      </c>
      <c r="X40" s="7">
        <v>0.122959236434</v>
      </c>
      <c r="Y40" s="7">
        <v>0.31469664008199999</v>
      </c>
    </row>
    <row r="41" spans="1:25" x14ac:dyDescent="0.35">
      <c r="A41" s="3" t="s">
        <v>40</v>
      </c>
      <c r="B41" s="5">
        <v>0.29896839871600001</v>
      </c>
      <c r="C41" s="5">
        <v>-2.72189244217E-2</v>
      </c>
      <c r="D41" s="5">
        <v>-4.8629467646799998E-2</v>
      </c>
      <c r="E41" s="5">
        <v>2.77939714495E-2</v>
      </c>
      <c r="F41" s="5">
        <v>-9.6268031184100003E-2</v>
      </c>
      <c r="G41" s="5">
        <v>-0.101714650803</v>
      </c>
      <c r="H41" s="7">
        <v>8.0209483092299999E-2</v>
      </c>
      <c r="I41" s="7">
        <v>7.6158919409400005E-2</v>
      </c>
      <c r="J41" s="7">
        <v>3.1302312132799999E-2</v>
      </c>
      <c r="K41" s="7">
        <v>4.0727869985999997E-2</v>
      </c>
      <c r="L41" s="7">
        <v>6.2969850638800007E-2</v>
      </c>
      <c r="M41" s="7">
        <v>6.7443212568200003E-2</v>
      </c>
      <c r="N41" s="7">
        <v>3.7273447875499999</v>
      </c>
      <c r="O41" s="7">
        <v>-0.357396410464</v>
      </c>
      <c r="P41" s="7">
        <v>-1.5535423530500001</v>
      </c>
      <c r="Q41" s="7">
        <v>0.68243125552799999</v>
      </c>
      <c r="R41" s="7">
        <v>-1.5287956094499999</v>
      </c>
      <c r="S41" s="7">
        <v>-1.5081525172100001</v>
      </c>
      <c r="T41" s="7">
        <v>2.26985179495E-4</v>
      </c>
      <c r="U41" s="7">
        <v>0.72101944184300004</v>
      </c>
      <c r="V41" s="7">
        <v>0.121234994574</v>
      </c>
      <c r="W41" s="7">
        <v>0.49543649426199998</v>
      </c>
      <c r="X41" s="7">
        <v>0.127255965261</v>
      </c>
      <c r="Y41" s="7">
        <v>0.13245516682200001</v>
      </c>
    </row>
    <row r="42" spans="1:25" x14ac:dyDescent="0.35">
      <c r="A42" s="3" t="s">
        <v>41</v>
      </c>
      <c r="B42" s="5">
        <v>0.388326401426</v>
      </c>
      <c r="C42" s="5">
        <v>-0.30936994956899999</v>
      </c>
      <c r="D42" s="5">
        <v>-7.8415606683900005E-2</v>
      </c>
      <c r="E42" s="5">
        <v>4.0867664428499997E-2</v>
      </c>
      <c r="F42" s="5">
        <v>-9.1378478134400004E-2</v>
      </c>
      <c r="G42" s="5">
        <v>-0.138242227946</v>
      </c>
      <c r="H42" s="7">
        <v>7.4658433017499998E-2</v>
      </c>
      <c r="I42" s="7">
        <v>7.7622637341299996E-2</v>
      </c>
      <c r="J42" s="7">
        <v>3.1435855196599999E-2</v>
      </c>
      <c r="K42" s="7">
        <v>4.1235923544799997E-2</v>
      </c>
      <c r="L42" s="7">
        <v>6.3350730049999998E-2</v>
      </c>
      <c r="M42" s="7">
        <v>6.6287448684499997E-2</v>
      </c>
      <c r="N42" s="7">
        <v>5.2013735854299998</v>
      </c>
      <c r="O42" s="7">
        <v>-3.9855634923699998</v>
      </c>
      <c r="P42" s="7">
        <v>-2.4944639232300001</v>
      </c>
      <c r="Q42" s="7">
        <v>0.99106945874700003</v>
      </c>
      <c r="R42" s="7">
        <v>-1.44242186416</v>
      </c>
      <c r="S42" s="7">
        <v>-2.08549628459</v>
      </c>
      <c r="T42" s="7">
        <v>3.44650102541E-7</v>
      </c>
      <c r="U42" s="7">
        <v>8.2606857433800002E-5</v>
      </c>
      <c r="V42" s="7">
        <v>1.3094613872700001E-2</v>
      </c>
      <c r="W42" s="7">
        <v>0.32236482811400002</v>
      </c>
      <c r="X42" s="7">
        <v>0.15011489561800001</v>
      </c>
      <c r="Y42" s="7">
        <v>3.7778503003699997E-2</v>
      </c>
    </row>
    <row r="43" spans="1:25" x14ac:dyDescent="0.35">
      <c r="A43" s="3" t="s">
        <v>42</v>
      </c>
      <c r="B43" s="5">
        <v>0.49396182225899998</v>
      </c>
      <c r="C43" s="5">
        <v>-0.21194678762800001</v>
      </c>
      <c r="D43" s="5">
        <v>0.118065456981</v>
      </c>
      <c r="E43" s="5">
        <v>2.3108319221900001E-2</v>
      </c>
      <c r="F43" s="5">
        <v>-9.7102673810600004E-2</v>
      </c>
      <c r="G43" s="5">
        <v>-6.5605343453600001E-2</v>
      </c>
      <c r="H43" s="7">
        <v>0.12646267036</v>
      </c>
      <c r="I43" s="7">
        <v>8.8691785964699996E-2</v>
      </c>
      <c r="J43" s="7">
        <v>5.3613664987299997E-2</v>
      </c>
      <c r="K43" s="7">
        <v>4.1450482359900002E-2</v>
      </c>
      <c r="L43" s="7">
        <v>6.2758035873499998E-2</v>
      </c>
      <c r="M43" s="7">
        <v>6.8407683376499995E-2</v>
      </c>
      <c r="N43" s="7">
        <v>3.9059891812599998</v>
      </c>
      <c r="O43" s="7">
        <v>-2.38970030114</v>
      </c>
      <c r="P43" s="7">
        <v>2.2021523245800001</v>
      </c>
      <c r="Q43" s="7">
        <v>0.55749216670699997</v>
      </c>
      <c r="R43" s="7">
        <v>-1.54725482497</v>
      </c>
      <c r="S43" s="7">
        <v>-0.95903471971900001</v>
      </c>
      <c r="T43" s="7">
        <v>1.13458798995E-4</v>
      </c>
      <c r="U43" s="7">
        <v>1.7412895119500001E-2</v>
      </c>
      <c r="V43" s="7">
        <v>2.83334801128E-2</v>
      </c>
      <c r="W43" s="7">
        <v>0.57756241529600005</v>
      </c>
      <c r="X43" s="7">
        <v>0.122743141114</v>
      </c>
      <c r="Y43" s="7">
        <v>0.33823083439500001</v>
      </c>
    </row>
    <row r="44" spans="1:25" x14ac:dyDescent="0.35">
      <c r="A44" s="3" t="s">
        <v>43</v>
      </c>
      <c r="B44" s="5">
        <v>0.66796473618600005</v>
      </c>
      <c r="C44" s="5">
        <v>-0.139002971896</v>
      </c>
      <c r="D44" s="5">
        <v>0.10548016802100001</v>
      </c>
      <c r="E44" s="5">
        <v>2.2872119680899999E-2</v>
      </c>
      <c r="F44" s="5">
        <v>-9.6521332465299994E-2</v>
      </c>
      <c r="G44" s="5">
        <v>-3.7933250010200002E-2</v>
      </c>
      <c r="H44" s="7">
        <v>0.118681152342</v>
      </c>
      <c r="I44" s="7">
        <v>8.8718438449500003E-2</v>
      </c>
      <c r="J44" s="7">
        <v>5.2961161828400001E-2</v>
      </c>
      <c r="K44" s="7">
        <v>4.1407910766399998E-2</v>
      </c>
      <c r="L44" s="7">
        <v>6.2931108811800002E-2</v>
      </c>
      <c r="M44" s="7">
        <v>6.9552247536300002E-2</v>
      </c>
      <c r="N44" s="7">
        <v>5.6282292765299999</v>
      </c>
      <c r="O44" s="7">
        <v>-1.5667878552200001</v>
      </c>
      <c r="P44" s="7">
        <v>1.9916513229599999</v>
      </c>
      <c r="Q44" s="7">
        <v>0.552361113071</v>
      </c>
      <c r="R44" s="7">
        <v>-1.53376182762</v>
      </c>
      <c r="S44" s="7">
        <v>-0.54539215271700003</v>
      </c>
      <c r="T44" s="7">
        <v>3.8436785900699998E-8</v>
      </c>
      <c r="U44" s="7">
        <v>0.11810555595</v>
      </c>
      <c r="V44" s="7">
        <v>4.7218515104999997E-2</v>
      </c>
      <c r="W44" s="7">
        <v>0.581068204132</v>
      </c>
      <c r="X44" s="7">
        <v>0.12602928430599999</v>
      </c>
      <c r="Y44" s="7">
        <v>0.585845696704</v>
      </c>
    </row>
    <row r="45" spans="1:25" x14ac:dyDescent="0.35">
      <c r="A45" s="3" t="s">
        <v>44</v>
      </c>
      <c r="B45" s="5">
        <v>0.39010611419800001</v>
      </c>
      <c r="C45" s="5">
        <v>-9.4600012558099994E-2</v>
      </c>
      <c r="D45" s="5">
        <v>8.2601570779900005E-2</v>
      </c>
      <c r="E45" s="5">
        <v>2.1524580392999999E-2</v>
      </c>
      <c r="F45" s="5">
        <v>-9.6338726729399998E-2</v>
      </c>
      <c r="G45" s="5">
        <v>-4.1314058767100002E-2</v>
      </c>
      <c r="H45" s="7">
        <v>9.8925904696900005E-2</v>
      </c>
      <c r="I45" s="7">
        <v>9.2434574350599999E-2</v>
      </c>
      <c r="J45" s="7">
        <v>5.1008541970899997E-2</v>
      </c>
      <c r="K45" s="7">
        <v>4.14229687721E-2</v>
      </c>
      <c r="L45" s="7">
        <v>6.3106891332799994E-2</v>
      </c>
      <c r="M45" s="7">
        <v>7.0003137305999996E-2</v>
      </c>
      <c r="N45" s="7">
        <v>3.9434172009199999</v>
      </c>
      <c r="O45" s="7">
        <v>-1.0234267126000001</v>
      </c>
      <c r="P45" s="7">
        <v>1.6193674155</v>
      </c>
      <c r="Q45" s="7">
        <v>0.51962910991300004</v>
      </c>
      <c r="R45" s="7">
        <v>-1.5265959817500001</v>
      </c>
      <c r="S45" s="7">
        <v>-0.59017438870600003</v>
      </c>
      <c r="T45" s="7">
        <v>9.7789968353900004E-5</v>
      </c>
      <c r="U45" s="7">
        <v>0.30684239594200002</v>
      </c>
      <c r="V45" s="7">
        <v>0.106306417662</v>
      </c>
      <c r="W45" s="7">
        <v>0.60366424646700001</v>
      </c>
      <c r="X45" s="7">
        <v>0.127802257527</v>
      </c>
      <c r="Y45" s="7">
        <v>0.55547043613000002</v>
      </c>
    </row>
    <row r="46" spans="1:25" x14ac:dyDescent="0.35">
      <c r="A46" s="3" t="s">
        <v>45</v>
      </c>
      <c r="B46" s="5">
        <v>0.49803152694500002</v>
      </c>
      <c r="C46" s="5">
        <v>-0.22786872681199999</v>
      </c>
      <c r="D46" s="5">
        <v>0.117937299085</v>
      </c>
      <c r="E46" s="5">
        <v>2.2971042580899999E-2</v>
      </c>
      <c r="F46" s="5">
        <v>-9.7398919370999995E-2</v>
      </c>
      <c r="G46" s="5">
        <v>-6.5249046663700003E-2</v>
      </c>
      <c r="H46" s="7">
        <v>0.128683360321</v>
      </c>
      <c r="I46" s="7">
        <v>8.8785712799700003E-2</v>
      </c>
      <c r="J46" s="7">
        <v>5.3510295461699997E-2</v>
      </c>
      <c r="K46" s="7">
        <v>4.1456545037100001E-2</v>
      </c>
      <c r="L46" s="7">
        <v>6.2737112241200002E-2</v>
      </c>
      <c r="M46" s="7">
        <v>6.8512806475099997E-2</v>
      </c>
      <c r="N46" s="7">
        <v>3.87020921511</v>
      </c>
      <c r="O46" s="7">
        <v>-2.56650219531</v>
      </c>
      <c r="P46" s="7">
        <v>2.20401136019</v>
      </c>
      <c r="Q46" s="7">
        <v>0.55409929988999995</v>
      </c>
      <c r="R46" s="7">
        <v>-1.5524928689199999</v>
      </c>
      <c r="S46" s="7">
        <v>-0.952362777424</v>
      </c>
      <c r="T46" s="7">
        <v>1.30638818907E-4</v>
      </c>
      <c r="U46" s="7">
        <v>1.07057629442E-2</v>
      </c>
      <c r="V46" s="7">
        <v>2.8201231546900001E-2</v>
      </c>
      <c r="W46" s="7">
        <v>0.57987946926199996</v>
      </c>
      <c r="X46" s="7">
        <v>0.12148570990599999</v>
      </c>
      <c r="Y46" s="7">
        <v>0.34159761735400002</v>
      </c>
    </row>
    <row r="47" spans="1:25" x14ac:dyDescent="0.35">
      <c r="A47" s="3" t="s">
        <v>46</v>
      </c>
      <c r="B47" s="5">
        <v>0.69901893205599996</v>
      </c>
      <c r="C47" s="5">
        <v>-0.17028414487400001</v>
      </c>
      <c r="D47" s="5">
        <v>0.110640959107</v>
      </c>
      <c r="E47" s="5">
        <v>2.26913118468E-2</v>
      </c>
      <c r="F47" s="5">
        <v>-9.7471070958199998E-2</v>
      </c>
      <c r="G47" s="5">
        <v>-4.1259089084300003E-2</v>
      </c>
      <c r="H47" s="7">
        <v>0.13347461743899999</v>
      </c>
      <c r="I47" s="7">
        <v>9.1312271827300007E-2</v>
      </c>
      <c r="J47" s="7">
        <v>5.3393930428899998E-2</v>
      </c>
      <c r="K47" s="7">
        <v>4.1410512511899998E-2</v>
      </c>
      <c r="L47" s="7">
        <v>6.2778326257900002E-2</v>
      </c>
      <c r="M47" s="7">
        <v>6.9330459255199997E-2</v>
      </c>
      <c r="N47" s="7">
        <v>5.23709260583</v>
      </c>
      <c r="O47" s="7">
        <v>-1.8648549802400001</v>
      </c>
      <c r="P47" s="7">
        <v>2.0721636002100001</v>
      </c>
      <c r="Q47" s="7">
        <v>0.54796017895799998</v>
      </c>
      <c r="R47" s="7">
        <v>-1.5526229635</v>
      </c>
      <c r="S47" s="7">
        <v>-0.59510768466700004</v>
      </c>
      <c r="T47" s="7">
        <v>2.8835178935399999E-7</v>
      </c>
      <c r="U47" s="7">
        <v>6.3073339387700003E-2</v>
      </c>
      <c r="V47" s="7">
        <v>3.9012585880900001E-2</v>
      </c>
      <c r="W47" s="7">
        <v>0.58408308525800001</v>
      </c>
      <c r="X47" s="7">
        <v>0.12145460901000001</v>
      </c>
      <c r="Y47" s="7">
        <v>0.5521720645</v>
      </c>
    </row>
    <row r="48" spans="1:25" x14ac:dyDescent="0.35">
      <c r="A48" s="3" t="s">
        <v>47</v>
      </c>
      <c r="B48" s="5">
        <v>0.69717088851200004</v>
      </c>
      <c r="C48" s="5">
        <v>-0.135062373731</v>
      </c>
      <c r="D48" s="5">
        <v>0.102848164683</v>
      </c>
      <c r="E48" s="5">
        <v>2.2514635665000001E-2</v>
      </c>
      <c r="F48" s="5">
        <v>-9.7942241015900003E-2</v>
      </c>
      <c r="G48" s="5">
        <v>-3.2518384451399998E-2</v>
      </c>
      <c r="H48" s="7">
        <v>0.119824068427</v>
      </c>
      <c r="I48" s="7">
        <v>9.1849430289E-2</v>
      </c>
      <c r="J48" s="7">
        <v>5.3294111354000001E-2</v>
      </c>
      <c r="K48" s="7">
        <v>4.14946823519E-2</v>
      </c>
      <c r="L48" s="7">
        <v>6.2846584283499998E-2</v>
      </c>
      <c r="M48" s="7">
        <v>6.9964597029299996E-2</v>
      </c>
      <c r="N48" s="7">
        <v>5.8182875749800003</v>
      </c>
      <c r="O48" s="7">
        <v>-1.4704759006799999</v>
      </c>
      <c r="P48" s="7">
        <v>1.9298223025000001</v>
      </c>
      <c r="Q48" s="7">
        <v>0.54259086680299995</v>
      </c>
      <c r="R48" s="7">
        <v>-1.55843379768</v>
      </c>
      <c r="S48" s="7">
        <v>-0.46478341664400002</v>
      </c>
      <c r="T48" s="7">
        <v>1.38655919238E-8</v>
      </c>
      <c r="U48" s="7">
        <v>0.14236871781400001</v>
      </c>
      <c r="V48" s="7">
        <v>5.4470433923499997E-2</v>
      </c>
      <c r="W48" s="7">
        <v>0.58777123295900002</v>
      </c>
      <c r="X48" s="7">
        <v>0.120071817746</v>
      </c>
      <c r="Y48" s="7">
        <v>0.64238760874599998</v>
      </c>
    </row>
    <row r="49" spans="1:25" x14ac:dyDescent="0.35">
      <c r="A49" s="3" t="s">
        <v>48</v>
      </c>
      <c r="B49" s="5">
        <v>0.51713627864800005</v>
      </c>
      <c r="C49" s="5">
        <v>-0.22505019439599999</v>
      </c>
      <c r="D49" s="5">
        <v>0.117155901494</v>
      </c>
      <c r="E49" s="5">
        <v>2.3125910571E-2</v>
      </c>
      <c r="F49" s="5">
        <v>-9.6921580362300003E-2</v>
      </c>
      <c r="G49" s="5">
        <v>-6.1130301609000001E-2</v>
      </c>
      <c r="H49" s="7">
        <v>0.12777451423</v>
      </c>
      <c r="I49" s="7">
        <v>8.8031047622899997E-2</v>
      </c>
      <c r="J49" s="7">
        <v>5.35894291309E-2</v>
      </c>
      <c r="K49" s="7">
        <v>4.1428684749400001E-2</v>
      </c>
      <c r="L49" s="7">
        <v>6.2773634119600005E-2</v>
      </c>
      <c r="M49" s="7">
        <v>6.8422405517800003E-2</v>
      </c>
      <c r="N49" s="7">
        <v>4.0472568552899997</v>
      </c>
      <c r="O49" s="7">
        <v>-2.5564866086800002</v>
      </c>
      <c r="P49" s="7">
        <v>2.1861755833899998</v>
      </c>
      <c r="Q49" s="7">
        <v>0.55821010758199996</v>
      </c>
      <c r="R49" s="7">
        <v>-1.54398549202</v>
      </c>
      <c r="S49" s="7">
        <v>-0.89342520401699999</v>
      </c>
      <c r="T49" s="7">
        <v>6.4359562743899993E-5</v>
      </c>
      <c r="U49" s="7">
        <v>1.10127203101E-2</v>
      </c>
      <c r="V49" s="7">
        <v>2.9492332150000002E-2</v>
      </c>
      <c r="W49" s="7">
        <v>0.57707268148799995</v>
      </c>
      <c r="X49" s="7">
        <v>0.12353313051299999</v>
      </c>
      <c r="Y49" s="7">
        <v>0.37226896932199999</v>
      </c>
    </row>
    <row r="50" spans="1:25" x14ac:dyDescent="0.35">
      <c r="A50" s="3" t="s">
        <v>49</v>
      </c>
      <c r="B50" s="5">
        <v>0.50545411062199996</v>
      </c>
      <c r="C50" s="5">
        <v>-0.229619948234</v>
      </c>
      <c r="D50" s="5">
        <v>0.117478268094</v>
      </c>
      <c r="E50" s="5">
        <v>2.30382337458E-2</v>
      </c>
      <c r="F50" s="5">
        <v>-9.71715792163E-2</v>
      </c>
      <c r="G50" s="5">
        <v>-6.2509502020399996E-2</v>
      </c>
      <c r="H50" s="7">
        <v>0.130723383635</v>
      </c>
      <c r="I50" s="7">
        <v>8.7478184759000002E-2</v>
      </c>
      <c r="J50" s="7">
        <v>5.3560641482600001E-2</v>
      </c>
      <c r="K50" s="7">
        <v>4.1439608165000003E-2</v>
      </c>
      <c r="L50" s="7">
        <v>6.2754668896499999E-2</v>
      </c>
      <c r="M50" s="7">
        <v>6.8479085556800004E-2</v>
      </c>
      <c r="N50" s="7">
        <v>3.8665929274900002</v>
      </c>
      <c r="O50" s="7">
        <v>-2.6248824077299999</v>
      </c>
      <c r="P50" s="7">
        <v>2.19336932572</v>
      </c>
      <c r="Q50" s="7">
        <v>0.55594719076599997</v>
      </c>
      <c r="R50" s="7">
        <v>-1.5484358522599999</v>
      </c>
      <c r="S50" s="7">
        <v>-0.91282617914899999</v>
      </c>
      <c r="T50" s="7">
        <v>1.3250605011099999E-4</v>
      </c>
      <c r="U50" s="7">
        <v>9.0639065840999993E-3</v>
      </c>
      <c r="V50" s="7">
        <v>2.89655698165E-2</v>
      </c>
      <c r="W50" s="7">
        <v>0.57861696609900004</v>
      </c>
      <c r="X50" s="7">
        <v>0.12245873873099999</v>
      </c>
      <c r="Y50" s="7">
        <v>0.36198846799000001</v>
      </c>
    </row>
    <row r="51" spans="1:25" x14ac:dyDescent="0.35">
      <c r="A51" s="3" t="s">
        <v>50</v>
      </c>
      <c r="B51" s="5">
        <v>0.57557565884999995</v>
      </c>
      <c r="C51" s="5">
        <v>-0.124776227605</v>
      </c>
      <c r="D51" s="5">
        <v>9.9171218247799994E-2</v>
      </c>
      <c r="E51" s="5">
        <v>2.2791246958299999E-2</v>
      </c>
      <c r="F51" s="5">
        <v>-9.6640602167800002E-2</v>
      </c>
      <c r="G51" s="5">
        <v>-3.6052323677699998E-2</v>
      </c>
      <c r="H51" s="7">
        <v>0.105581364756</v>
      </c>
      <c r="I51" s="7">
        <v>9.3918749039899996E-2</v>
      </c>
      <c r="J51" s="7">
        <v>5.3269009551200001E-2</v>
      </c>
      <c r="K51" s="7">
        <v>4.1502922597099999E-2</v>
      </c>
      <c r="L51" s="7">
        <v>6.3057250018399999E-2</v>
      </c>
      <c r="M51" s="7">
        <v>6.9911501657700006E-2</v>
      </c>
      <c r="N51" s="7">
        <v>5.4514890973199996</v>
      </c>
      <c r="O51" s="7">
        <v>-1.3285550423200001</v>
      </c>
      <c r="P51" s="7">
        <v>1.8617056912300001</v>
      </c>
      <c r="Q51" s="7">
        <v>0.54914800048000001</v>
      </c>
      <c r="R51" s="7">
        <v>-1.5325851054299999</v>
      </c>
      <c r="S51" s="7">
        <v>-0.51568515656000002</v>
      </c>
      <c r="T51" s="7">
        <v>9.6892941972399995E-8</v>
      </c>
      <c r="U51" s="7">
        <v>0.18489641080700001</v>
      </c>
      <c r="V51" s="7">
        <v>6.3517531870999996E-2</v>
      </c>
      <c r="W51" s="7">
        <v>0.58326864199499995</v>
      </c>
      <c r="X51" s="7">
        <v>0.12631910099499999</v>
      </c>
      <c r="Y51" s="7">
        <v>0.60641346878400004</v>
      </c>
    </row>
    <row r="52" spans="1:25" x14ac:dyDescent="0.35">
      <c r="A52" s="3" t="s">
        <v>51</v>
      </c>
      <c r="B52" s="5">
        <v>0.61791257715299996</v>
      </c>
      <c r="C52" s="5">
        <v>-0.24465950238299999</v>
      </c>
      <c r="D52" s="5">
        <v>0.114012522393</v>
      </c>
      <c r="E52" s="5">
        <v>2.293561346E-2</v>
      </c>
      <c r="F52" s="5">
        <v>-9.7014868781199998E-2</v>
      </c>
      <c r="G52" s="5">
        <v>-4.9507761433200001E-2</v>
      </c>
      <c r="H52" s="7">
        <v>0.13448754999599999</v>
      </c>
      <c r="I52" s="7">
        <v>9.3148576612199996E-2</v>
      </c>
      <c r="J52" s="7">
        <v>5.3493737610699997E-2</v>
      </c>
      <c r="K52" s="7">
        <v>4.1396958780700002E-2</v>
      </c>
      <c r="L52" s="7">
        <v>6.27852963041E-2</v>
      </c>
      <c r="M52" s="7">
        <v>6.8830957143200006E-2</v>
      </c>
      <c r="N52" s="7">
        <v>4.5945708518900004</v>
      </c>
      <c r="O52" s="7">
        <v>-2.6265511646099999</v>
      </c>
      <c r="P52" s="7">
        <v>2.1313246650000002</v>
      </c>
      <c r="Q52" s="7">
        <v>0.55404102464299998</v>
      </c>
      <c r="R52" s="7">
        <v>-1.5451845335100001</v>
      </c>
      <c r="S52" s="7">
        <v>-0.71926591592</v>
      </c>
      <c r="T52" s="7">
        <v>6.1428260081200002E-6</v>
      </c>
      <c r="U52" s="7">
        <v>9.0204900831800001E-3</v>
      </c>
      <c r="V52" s="7">
        <v>3.3787786149599999E-2</v>
      </c>
      <c r="W52" s="7">
        <v>0.57991930476700004</v>
      </c>
      <c r="X52" s="7">
        <v>0.123242936895</v>
      </c>
      <c r="Y52" s="7">
        <v>0.47247703942199998</v>
      </c>
    </row>
    <row r="53" spans="1:25" x14ac:dyDescent="0.35">
      <c r="A53" s="3" t="s">
        <v>52</v>
      </c>
      <c r="B53" s="5">
        <v>0.39106999525500002</v>
      </c>
      <c r="C53" s="5">
        <v>-0.36680356883699999</v>
      </c>
      <c r="D53" s="5">
        <v>-8.2253304861800006E-2</v>
      </c>
      <c r="E53" s="5">
        <v>4.3857700011500002E-2</v>
      </c>
      <c r="F53" s="5">
        <v>-9.3264622957600005E-2</v>
      </c>
      <c r="G53" s="5">
        <v>-0.14389330956099999</v>
      </c>
      <c r="H53" s="7">
        <v>7.4873112745200004E-2</v>
      </c>
      <c r="I53" s="7">
        <v>7.9888727040300006E-2</v>
      </c>
      <c r="J53" s="7">
        <v>3.1571217734700001E-2</v>
      </c>
      <c r="K53" s="7">
        <v>4.1383981122700003E-2</v>
      </c>
      <c r="L53" s="7">
        <v>6.3250091345899997E-2</v>
      </c>
      <c r="M53" s="7">
        <v>6.6152120740199993E-2</v>
      </c>
      <c r="N53" s="7">
        <v>5.2231032064300003</v>
      </c>
      <c r="O53" s="7">
        <v>-4.5914308867600004</v>
      </c>
      <c r="P53" s="7">
        <v>-2.6053256973800001</v>
      </c>
      <c r="Q53" s="7">
        <v>1.0597747926100001</v>
      </c>
      <c r="R53" s="7">
        <v>-1.4745373638699999</v>
      </c>
      <c r="S53" s="7">
        <v>-2.17518815649</v>
      </c>
      <c r="T53" s="7">
        <v>3.0924880351099999E-7</v>
      </c>
      <c r="U53" s="7">
        <v>6.23042788966E-6</v>
      </c>
      <c r="V53" s="7">
        <v>9.5868653135199999E-3</v>
      </c>
      <c r="W53" s="7">
        <v>0.29000828954699998</v>
      </c>
      <c r="X53" s="7">
        <v>0.14127329799800001</v>
      </c>
      <c r="Y53" s="7">
        <v>3.0312857651499998E-2</v>
      </c>
    </row>
    <row r="54" spans="1:25" x14ac:dyDescent="0.35">
      <c r="A54" s="3" t="s">
        <v>53</v>
      </c>
      <c r="B54" s="5">
        <v>0.50048446414500003</v>
      </c>
      <c r="C54" s="5">
        <v>-0.24328156037400001</v>
      </c>
      <c r="D54" s="5">
        <v>0.117689653992</v>
      </c>
      <c r="E54" s="5">
        <v>2.2855223139699999E-2</v>
      </c>
      <c r="F54" s="5">
        <v>-9.7615102094799996E-2</v>
      </c>
      <c r="G54" s="5">
        <v>-6.3851314999299996E-2</v>
      </c>
      <c r="H54" s="7">
        <v>0.134845270272</v>
      </c>
      <c r="I54" s="7">
        <v>8.6750408972399995E-2</v>
      </c>
      <c r="J54" s="7">
        <v>5.3434875352500001E-2</v>
      </c>
      <c r="K54" s="7">
        <v>4.1458186986100001E-2</v>
      </c>
      <c r="L54" s="7">
        <v>6.2722176245600003E-2</v>
      </c>
      <c r="M54" s="7">
        <v>6.8609787343099998E-2</v>
      </c>
      <c r="N54" s="7">
        <v>3.7115463014299999</v>
      </c>
      <c r="O54" s="7">
        <v>-2.8043851695400002</v>
      </c>
      <c r="P54" s="7">
        <v>2.2024876677499998</v>
      </c>
      <c r="Q54" s="7">
        <v>0.55128371019599998</v>
      </c>
      <c r="R54" s="7">
        <v>-1.55630923443</v>
      </c>
      <c r="S54" s="7">
        <v>-0.93064440908299995</v>
      </c>
      <c r="T54" s="7">
        <v>2.41034243449E-4</v>
      </c>
      <c r="U54" s="7">
        <v>5.3344757926500003E-3</v>
      </c>
      <c r="V54" s="7">
        <v>2.83095847809E-2</v>
      </c>
      <c r="W54" s="7">
        <v>0.581805607665</v>
      </c>
      <c r="X54" s="7">
        <v>0.12057595224000001</v>
      </c>
      <c r="Y54" s="7">
        <v>0.35270569543899999</v>
      </c>
    </row>
    <row r="55" spans="1:25" x14ac:dyDescent="0.35">
      <c r="A55" s="3" t="s">
        <v>54</v>
      </c>
      <c r="B55" s="5">
        <v>0.55196937208700003</v>
      </c>
      <c r="C55" s="5">
        <v>-0.26948994812400001</v>
      </c>
      <c r="D55" s="5">
        <v>0.116412748956</v>
      </c>
      <c r="E55" s="5">
        <v>2.2822541581399999E-2</v>
      </c>
      <c r="F55" s="5">
        <v>-9.75366312756E-2</v>
      </c>
      <c r="G55" s="5">
        <v>-5.6809503647900002E-2</v>
      </c>
      <c r="H55" s="7">
        <v>0.13946034437800001</v>
      </c>
      <c r="I55" s="7">
        <v>8.8268311532299998E-2</v>
      </c>
      <c r="J55" s="7">
        <v>5.3419442908500002E-2</v>
      </c>
      <c r="K55" s="7">
        <v>4.1434127892000003E-2</v>
      </c>
      <c r="L55" s="7">
        <v>6.27319813768E-2</v>
      </c>
      <c r="M55" s="7">
        <v>6.86821654546E-2</v>
      </c>
      <c r="N55" s="7">
        <v>3.9578948019200002</v>
      </c>
      <c r="O55" s="7">
        <v>-3.0530769587200002</v>
      </c>
      <c r="P55" s="7">
        <v>2.1792205724799998</v>
      </c>
      <c r="Q55" s="7">
        <v>0.55081505856500002</v>
      </c>
      <c r="R55" s="7">
        <v>-1.55481509009</v>
      </c>
      <c r="S55" s="7">
        <v>-0.82713617533600003</v>
      </c>
      <c r="T55" s="7">
        <v>9.2298356508799996E-5</v>
      </c>
      <c r="U55" s="7">
        <v>2.44582352934E-3</v>
      </c>
      <c r="V55" s="7">
        <v>3.0009462237E-2</v>
      </c>
      <c r="W55" s="7">
        <v>0.58212650250999998</v>
      </c>
      <c r="X55" s="7">
        <v>0.120931491174</v>
      </c>
      <c r="Y55" s="7">
        <v>0.408746908701</v>
      </c>
    </row>
    <row r="56" spans="1:25" x14ac:dyDescent="0.35">
      <c r="A56" s="3" t="s">
        <v>55</v>
      </c>
      <c r="B56" s="5">
        <v>0.70727421831899995</v>
      </c>
      <c r="C56" s="5">
        <v>-0.207364018437</v>
      </c>
      <c r="D56" s="5">
        <v>0.113111565565</v>
      </c>
      <c r="E56" s="5">
        <v>2.2512109213600001E-2</v>
      </c>
      <c r="F56" s="5">
        <v>-9.8023260016700003E-2</v>
      </c>
      <c r="G56" s="5">
        <v>-4.4020392555099999E-2</v>
      </c>
      <c r="H56" s="7">
        <v>0.14470336770700001</v>
      </c>
      <c r="I56" s="7">
        <v>9.4510349374300001E-2</v>
      </c>
      <c r="J56" s="7">
        <v>5.3369245498999997E-2</v>
      </c>
      <c r="K56" s="7">
        <v>4.1432783203199999E-2</v>
      </c>
      <c r="L56" s="7">
        <v>6.2715785789199993E-2</v>
      </c>
      <c r="M56" s="7">
        <v>6.9296727306000006E-2</v>
      </c>
      <c r="N56" s="7">
        <v>4.8877522999299998</v>
      </c>
      <c r="O56" s="7">
        <v>-2.1940879470899999</v>
      </c>
      <c r="P56" s="7">
        <v>2.1194147398499998</v>
      </c>
      <c r="Q56" s="7">
        <v>0.54334050172799997</v>
      </c>
      <c r="R56" s="7">
        <v>-1.56297587255</v>
      </c>
      <c r="S56" s="7">
        <v>-0.63524489924000005</v>
      </c>
      <c r="T56" s="7">
        <v>1.58260510224E-6</v>
      </c>
      <c r="U56" s="7">
        <v>2.8913398381299998E-2</v>
      </c>
      <c r="V56" s="7">
        <v>3.47884157042E-2</v>
      </c>
      <c r="W56" s="7">
        <v>0.58725566395499995</v>
      </c>
      <c r="X56" s="7">
        <v>0.118999597335</v>
      </c>
      <c r="Y56" s="7">
        <v>0.525701068208</v>
      </c>
    </row>
    <row r="57" spans="1:25" x14ac:dyDescent="0.35">
      <c r="A57" s="3" t="s">
        <v>56</v>
      </c>
      <c r="B57" s="5">
        <v>0.769974627636</v>
      </c>
      <c r="C57" s="5">
        <v>-0.14299209489100001</v>
      </c>
      <c r="D57" s="5">
        <v>0.10633655000599999</v>
      </c>
      <c r="E57" s="5">
        <v>2.21620052062E-2</v>
      </c>
      <c r="F57" s="5">
        <v>-9.8896350981799996E-2</v>
      </c>
      <c r="G57" s="5">
        <v>-3.1165593504899999E-2</v>
      </c>
      <c r="H57" s="7">
        <v>0.131657314168</v>
      </c>
      <c r="I57" s="7">
        <v>8.7465201467299997E-2</v>
      </c>
      <c r="J57" s="7">
        <v>5.3389313124900001E-2</v>
      </c>
      <c r="K57" s="7">
        <v>4.15091926835E-2</v>
      </c>
      <c r="L57" s="7">
        <v>6.2710498181300006E-2</v>
      </c>
      <c r="M57" s="7">
        <v>7.0129609367499998E-2</v>
      </c>
      <c r="N57" s="7">
        <v>5.84832398036</v>
      </c>
      <c r="O57" s="7">
        <v>-1.6348455442000001</v>
      </c>
      <c r="P57" s="7">
        <v>1.99171976154</v>
      </c>
      <c r="Q57" s="7">
        <v>0.53390595609000002</v>
      </c>
      <c r="R57" s="7">
        <v>-1.5770302238</v>
      </c>
      <c r="S57" s="7">
        <v>-0.444399930158</v>
      </c>
      <c r="T57" s="7">
        <v>1.1774076621800001E-8</v>
      </c>
      <c r="U57" s="7">
        <v>0.10301790674</v>
      </c>
      <c r="V57" s="7">
        <v>4.7210963622899997E-2</v>
      </c>
      <c r="W57" s="7">
        <v>0.59375963913300001</v>
      </c>
      <c r="X57" s="7">
        <v>0.115729571302</v>
      </c>
      <c r="Y57" s="7">
        <v>0.657039559627</v>
      </c>
    </row>
    <row r="58" spans="1:25" x14ac:dyDescent="0.35">
      <c r="A58" s="3" t="s">
        <v>57</v>
      </c>
      <c r="B58" s="5">
        <v>0.754756377802</v>
      </c>
      <c r="C58" s="5">
        <v>-0.14766334473600001</v>
      </c>
      <c r="D58" s="5">
        <v>0.108601398433</v>
      </c>
      <c r="E58" s="5">
        <v>2.2303370418700001E-2</v>
      </c>
      <c r="F58" s="5">
        <v>-9.8482273043199994E-2</v>
      </c>
      <c r="G58" s="5">
        <v>-3.4899878047699999E-2</v>
      </c>
      <c r="H58" s="7">
        <v>0.13539605924600001</v>
      </c>
      <c r="I58" s="7">
        <v>8.7439526007199994E-2</v>
      </c>
      <c r="J58" s="7">
        <v>5.3331663624500002E-2</v>
      </c>
      <c r="K58" s="7">
        <v>4.1468293634800001E-2</v>
      </c>
      <c r="L58" s="7">
        <v>6.2718127799000004E-2</v>
      </c>
      <c r="M58" s="7">
        <v>6.9849518115300005E-2</v>
      </c>
      <c r="N58" s="7">
        <v>5.5744338646599996</v>
      </c>
      <c r="O58" s="7">
        <v>-1.68874822954</v>
      </c>
      <c r="P58" s="7">
        <v>2.0363399724</v>
      </c>
      <c r="Q58" s="7">
        <v>0.53784152815999997</v>
      </c>
      <c r="R58" s="7">
        <v>-1.5702361741199999</v>
      </c>
      <c r="S58" s="7">
        <v>-0.49964379124500002</v>
      </c>
      <c r="T58" s="7">
        <v>5.1052782751000002E-8</v>
      </c>
      <c r="U58" s="7">
        <v>9.2195447777400005E-2</v>
      </c>
      <c r="V58" s="7">
        <v>4.25000201455E-2</v>
      </c>
      <c r="W58" s="7">
        <v>0.59104251439699995</v>
      </c>
      <c r="X58" s="7">
        <v>0.117301373308</v>
      </c>
      <c r="Y58" s="7">
        <v>0.61765293981500002</v>
      </c>
    </row>
    <row r="59" spans="1:25" x14ac:dyDescent="0.35">
      <c r="A59" s="3" t="s">
        <v>58</v>
      </c>
      <c r="B59" s="5">
        <v>0.47279738420299999</v>
      </c>
      <c r="C59" s="5">
        <v>-0.21502394778100001</v>
      </c>
      <c r="D59" s="5">
        <v>0.11859113493200001</v>
      </c>
      <c r="E59" s="5">
        <v>2.29853404653E-2</v>
      </c>
      <c r="F59" s="5">
        <v>-9.7456776094100001E-2</v>
      </c>
      <c r="G59" s="5">
        <v>-6.8708964622800003E-2</v>
      </c>
      <c r="H59" s="7">
        <v>0.13083095692300001</v>
      </c>
      <c r="I59" s="7">
        <v>8.9721470680200005E-2</v>
      </c>
      <c r="J59" s="7">
        <v>5.3553548205600002E-2</v>
      </c>
      <c r="K59" s="7">
        <v>4.1472523843999999E-2</v>
      </c>
      <c r="L59" s="7">
        <v>6.2732335789999996E-2</v>
      </c>
      <c r="M59" s="7">
        <v>6.8503184593800004E-2</v>
      </c>
      <c r="N59" s="7">
        <v>3.61380360827</v>
      </c>
      <c r="O59" s="7">
        <v>-2.3965718144300001</v>
      </c>
      <c r="P59" s="7">
        <v>2.2144402921099999</v>
      </c>
      <c r="Q59" s="7">
        <v>0.55423056845499996</v>
      </c>
      <c r="R59" s="7">
        <v>-1.5535333551199999</v>
      </c>
      <c r="S59" s="7">
        <v>-1.00300394836</v>
      </c>
      <c r="T59" s="7">
        <v>3.4788570597500001E-4</v>
      </c>
      <c r="U59" s="7">
        <v>1.70953108261E-2</v>
      </c>
      <c r="V59" s="7">
        <v>2.74691988745E-2</v>
      </c>
      <c r="W59" s="7">
        <v>0.57978974206699996</v>
      </c>
      <c r="X59" s="7">
        <v>0.12123714239699999</v>
      </c>
      <c r="Y59" s="7">
        <v>0.31658072844200003</v>
      </c>
    </row>
    <row r="60" spans="1:25" x14ac:dyDescent="0.35">
      <c r="A60" s="3" t="s">
        <v>59</v>
      </c>
      <c r="B60" s="5">
        <v>0.59757343849</v>
      </c>
      <c r="C60" s="5">
        <v>-0.280890012593</v>
      </c>
      <c r="D60" s="5">
        <v>0.11585345147999999</v>
      </c>
      <c r="E60" s="5">
        <v>2.2607445545899999E-2</v>
      </c>
      <c r="F60" s="5">
        <v>-9.79512446723E-2</v>
      </c>
      <c r="G60" s="5">
        <v>-5.3344650558299997E-2</v>
      </c>
      <c r="H60" s="7">
        <v>0.147795042697</v>
      </c>
      <c r="I60" s="7">
        <v>9.0458125085999999E-2</v>
      </c>
      <c r="J60" s="7">
        <v>5.3342487642200002E-2</v>
      </c>
      <c r="K60" s="7">
        <v>4.1442537342599998E-2</v>
      </c>
      <c r="L60" s="7">
        <v>6.2704379282200004E-2</v>
      </c>
      <c r="M60" s="7">
        <v>6.8928449373700004E-2</v>
      </c>
      <c r="N60" s="7">
        <v>4.0432576599800001</v>
      </c>
      <c r="O60" s="7">
        <v>-3.1051938377599999</v>
      </c>
      <c r="P60" s="7">
        <v>2.1718794267099999</v>
      </c>
      <c r="Q60" s="7">
        <v>0.54551306448699999</v>
      </c>
      <c r="R60" s="7">
        <v>-1.56211170246</v>
      </c>
      <c r="S60" s="7">
        <v>-0.77391339922699998</v>
      </c>
      <c r="T60" s="7">
        <v>6.5415569622699998E-5</v>
      </c>
      <c r="U60" s="7">
        <v>2.0632865899000001E-3</v>
      </c>
      <c r="V60" s="7">
        <v>3.0563777156200001E-2</v>
      </c>
      <c r="W60" s="7">
        <v>0.58576265111500003</v>
      </c>
      <c r="X60" s="7">
        <v>0.119203014038</v>
      </c>
      <c r="Y60" s="7">
        <v>0.43952618462499998</v>
      </c>
    </row>
    <row r="61" spans="1:25" x14ac:dyDescent="0.35">
      <c r="A61" s="3" t="s">
        <v>60</v>
      </c>
      <c r="B61" s="5">
        <v>0.278715865171</v>
      </c>
      <c r="C61" s="5">
        <v>-4.9969259475500002E-2</v>
      </c>
      <c r="D61" s="5">
        <v>-3.3906442082900001E-2</v>
      </c>
      <c r="E61" s="5">
        <v>2.5403790837699999E-2</v>
      </c>
      <c r="F61" s="5">
        <v>-9.79451730587E-2</v>
      </c>
      <c r="G61" s="5">
        <v>-8.8451447625299995E-2</v>
      </c>
      <c r="H61" s="7">
        <v>8.29628778777E-2</v>
      </c>
      <c r="I61" s="7">
        <v>7.8651289739600005E-2</v>
      </c>
      <c r="J61" s="7">
        <v>3.2079847052000003E-2</v>
      </c>
      <c r="K61" s="7">
        <v>4.0824331592499999E-2</v>
      </c>
      <c r="L61" s="7">
        <v>6.2903734839799996E-2</v>
      </c>
      <c r="M61" s="7">
        <v>6.7974253094299997E-2</v>
      </c>
      <c r="N61" s="7">
        <v>3.3595250345799998</v>
      </c>
      <c r="O61" s="7">
        <v>-0.63532663788400001</v>
      </c>
      <c r="P61" s="7">
        <v>-1.0569390193099999</v>
      </c>
      <c r="Q61" s="7">
        <v>0.62227083326999999</v>
      </c>
      <c r="R61" s="7">
        <v>-1.55706450989</v>
      </c>
      <c r="S61" s="7">
        <v>-1.3012492760000001</v>
      </c>
      <c r="T61" s="7">
        <v>8.7050901691299997E-4</v>
      </c>
      <c r="U61" s="7">
        <v>0.52564783308600005</v>
      </c>
      <c r="V61" s="7">
        <v>0.29129873443100002</v>
      </c>
      <c r="W61" s="7">
        <v>0.53418583853699997</v>
      </c>
      <c r="X61" s="7">
        <v>0.12039654373100001</v>
      </c>
      <c r="Y61" s="7">
        <v>0.19406470992899999</v>
      </c>
    </row>
    <row r="62" spans="1:25" x14ac:dyDescent="0.35">
      <c r="A62" s="3" t="s">
        <v>61</v>
      </c>
      <c r="B62" s="5">
        <v>0.55016669057000001</v>
      </c>
      <c r="C62" s="5">
        <v>-0.100904936347</v>
      </c>
      <c r="D62" s="5">
        <v>9.2876671514999995E-2</v>
      </c>
      <c r="E62" s="5">
        <v>2.2201095600200001E-2</v>
      </c>
      <c r="F62" s="5">
        <v>-0.100246581793</v>
      </c>
      <c r="G62" s="5">
        <v>-2.7427824929600001E-2</v>
      </c>
      <c r="H62" s="7">
        <v>0.11098602997400001</v>
      </c>
      <c r="I62" s="7">
        <v>9.5415973937300003E-2</v>
      </c>
      <c r="J62" s="7">
        <v>5.4079003773799997E-2</v>
      </c>
      <c r="K62" s="7">
        <v>4.1800990580400002E-2</v>
      </c>
      <c r="L62" s="7">
        <v>6.2872376996699994E-2</v>
      </c>
      <c r="M62" s="7">
        <v>7.0480206192000003E-2</v>
      </c>
      <c r="N62" s="7">
        <v>4.9570805505799997</v>
      </c>
      <c r="O62" s="7">
        <v>-1.0575266612500001</v>
      </c>
      <c r="P62" s="7">
        <v>1.71742571116</v>
      </c>
      <c r="Q62" s="7">
        <v>0.531114102606</v>
      </c>
      <c r="R62" s="7">
        <v>-1.59444555115</v>
      </c>
      <c r="S62" s="7">
        <v>-0.38915642293800001</v>
      </c>
      <c r="T62" s="7">
        <v>1.13723523185E-6</v>
      </c>
      <c r="U62" s="7">
        <v>0.29103100450399999</v>
      </c>
      <c r="V62" s="7">
        <v>8.6822830942300006E-2</v>
      </c>
      <c r="W62" s="7">
        <v>0.59569061326600004</v>
      </c>
      <c r="X62" s="7">
        <v>0.111776450294</v>
      </c>
      <c r="Y62" s="7">
        <v>0.69740694939000003</v>
      </c>
    </row>
    <row r="63" spans="1:25" x14ac:dyDescent="0.35">
      <c r="A63" s="3" t="s">
        <v>62</v>
      </c>
      <c r="B63" s="5">
        <v>0.65354144005000003</v>
      </c>
      <c r="C63" s="5">
        <v>-0.26624537770899998</v>
      </c>
      <c r="D63" s="5">
        <v>0.115300423928</v>
      </c>
      <c r="E63" s="5">
        <v>2.24494722302E-2</v>
      </c>
      <c r="F63" s="5">
        <v>-9.8244378104700006E-2</v>
      </c>
      <c r="G63" s="5">
        <v>-4.9818322301000001E-2</v>
      </c>
      <c r="H63" s="7">
        <v>0.15133549299999999</v>
      </c>
      <c r="I63" s="7">
        <v>9.2624262620499997E-2</v>
      </c>
      <c r="J63" s="7">
        <v>5.33081249689E-2</v>
      </c>
      <c r="K63" s="7">
        <v>4.1450476996300001E-2</v>
      </c>
      <c r="L63" s="7">
        <v>6.2685709639500001E-2</v>
      </c>
      <c r="M63" s="7">
        <v>6.9112407483199995E-2</v>
      </c>
      <c r="N63" s="7">
        <v>4.3184941423399996</v>
      </c>
      <c r="O63" s="7">
        <v>-2.87446690723</v>
      </c>
      <c r="P63" s="7">
        <v>2.1629052606000001</v>
      </c>
      <c r="Q63" s="7">
        <v>0.54159744005400001</v>
      </c>
      <c r="R63" s="7">
        <v>-1.56725318529</v>
      </c>
      <c r="S63" s="7">
        <v>-0.72083037062699995</v>
      </c>
      <c r="T63" s="7">
        <v>2.0704656483600002E-5</v>
      </c>
      <c r="U63" s="7">
        <v>4.3049523236900001E-3</v>
      </c>
      <c r="V63" s="7">
        <v>3.1253378018400002E-2</v>
      </c>
      <c r="W63" s="7">
        <v>0.58845479605899997</v>
      </c>
      <c r="X63" s="7">
        <v>0.11799678342100001</v>
      </c>
      <c r="Y63" s="7">
        <v>0.47151510010800002</v>
      </c>
    </row>
    <row r="64" spans="1:25" x14ac:dyDescent="0.35">
      <c r="A64" s="3" t="s">
        <v>63</v>
      </c>
      <c r="B64" s="5">
        <v>0.26740894582699998</v>
      </c>
      <c r="C64" s="5">
        <v>-1.05298968959E-2</v>
      </c>
      <c r="D64" s="5">
        <v>4.0237425274800002E-2</v>
      </c>
      <c r="E64" s="5">
        <v>2.10347133167E-2</v>
      </c>
      <c r="F64" s="5">
        <v>-0.102549106954</v>
      </c>
      <c r="G64" s="5">
        <v>-4.77072775285E-2</v>
      </c>
      <c r="H64" s="7">
        <v>9.1634756081099999E-2</v>
      </c>
      <c r="I64" s="7">
        <v>8.53199702487E-2</v>
      </c>
      <c r="J64" s="7">
        <v>4.2747948608199998E-2</v>
      </c>
      <c r="K64" s="7">
        <v>4.1411853886099997E-2</v>
      </c>
      <c r="L64" s="7">
        <v>6.2681132138299997E-2</v>
      </c>
      <c r="M64" s="7">
        <v>6.9831915282199994E-2</v>
      </c>
      <c r="N64" s="7">
        <v>2.9182043720499999</v>
      </c>
      <c r="O64" s="7">
        <v>-0.12341655611500001</v>
      </c>
      <c r="P64" s="7">
        <v>0.941271489859</v>
      </c>
      <c r="Q64" s="7">
        <v>0.50793942658400004</v>
      </c>
      <c r="R64" s="7">
        <v>-1.63604426811</v>
      </c>
      <c r="S64" s="7">
        <v>-0.68317297808199995</v>
      </c>
      <c r="T64" s="7">
        <v>3.7577684352400002E-3</v>
      </c>
      <c r="U64" s="7">
        <v>0.90185103918999998</v>
      </c>
      <c r="V64" s="7">
        <v>0.34724198006099999</v>
      </c>
      <c r="W64" s="7">
        <v>0.61182910269099999</v>
      </c>
      <c r="X64" s="7">
        <v>0.10276665185599999</v>
      </c>
      <c r="Y64" s="7">
        <v>0.49496833957899999</v>
      </c>
    </row>
    <row r="65" spans="1:25" x14ac:dyDescent="0.35">
      <c r="A65" s="3" t="s">
        <v>64</v>
      </c>
      <c r="B65" s="5">
        <v>0.817303279356</v>
      </c>
      <c r="C65" s="5">
        <v>-0.14743404651299999</v>
      </c>
      <c r="D65" s="5">
        <v>0.106109549045</v>
      </c>
      <c r="E65" s="5">
        <v>2.18430043264E-2</v>
      </c>
      <c r="F65" s="5">
        <v>-9.9653422415100001E-2</v>
      </c>
      <c r="G65" s="5">
        <v>-2.8269573636500001E-2</v>
      </c>
      <c r="H65" s="7">
        <v>0.13612749966000001</v>
      </c>
      <c r="I65" s="7">
        <v>8.9682786691099997E-2</v>
      </c>
      <c r="J65" s="7">
        <v>5.3319262651600002E-2</v>
      </c>
      <c r="K65" s="7">
        <v>4.1560322896500003E-2</v>
      </c>
      <c r="L65" s="7">
        <v>6.2649039806300003E-2</v>
      </c>
      <c r="M65" s="7">
        <v>7.0377875267799997E-2</v>
      </c>
      <c r="N65" s="7">
        <v>6.00395424436</v>
      </c>
      <c r="O65" s="7">
        <v>-1.64395032707</v>
      </c>
      <c r="P65" s="7">
        <v>1.9900790777699999</v>
      </c>
      <c r="Q65" s="7">
        <v>0.52557349905100004</v>
      </c>
      <c r="R65" s="7">
        <v>-1.59066160827</v>
      </c>
      <c r="S65" s="7">
        <v>-0.401682681225</v>
      </c>
      <c r="T65" s="7">
        <v>4.9949948053500001E-9</v>
      </c>
      <c r="U65" s="7">
        <v>0.10112176727199999</v>
      </c>
      <c r="V65" s="7">
        <v>4.7392277137300001E-2</v>
      </c>
      <c r="W65" s="7">
        <v>0.59953124264900004</v>
      </c>
      <c r="X65" s="7">
        <v>0.112626144071</v>
      </c>
      <c r="Y65" s="7">
        <v>0.68817293910400001</v>
      </c>
    </row>
    <row r="66" spans="1:25" x14ac:dyDescent="0.35">
      <c r="A66" s="3" t="s">
        <v>65</v>
      </c>
      <c r="B66" s="5">
        <v>0.79103007746599996</v>
      </c>
      <c r="C66" s="5">
        <v>-0.17397083972300001</v>
      </c>
      <c r="D66" s="5">
        <v>0.111725938885</v>
      </c>
      <c r="E66" s="5">
        <v>2.2016625233199999E-2</v>
      </c>
      <c r="F66" s="5">
        <v>-9.9077581645300006E-2</v>
      </c>
      <c r="G66" s="5">
        <v>-3.6728202696699998E-2</v>
      </c>
      <c r="H66" s="7">
        <v>0.158580317502</v>
      </c>
      <c r="I66" s="7">
        <v>9.2806021614899994E-2</v>
      </c>
      <c r="J66" s="7">
        <v>5.3256394287599998E-2</v>
      </c>
      <c r="K66" s="7">
        <v>4.1491127748599997E-2</v>
      </c>
      <c r="L66" s="7">
        <v>6.2643923179100003E-2</v>
      </c>
      <c r="M66" s="7">
        <v>6.9902654928099994E-2</v>
      </c>
      <c r="N66" s="7">
        <v>4.9881983459799999</v>
      </c>
      <c r="O66" s="7">
        <v>-1.87456413599</v>
      </c>
      <c r="P66" s="7">
        <v>2.0978877819199999</v>
      </c>
      <c r="Q66" s="7">
        <v>0.53063453388399995</v>
      </c>
      <c r="R66" s="7">
        <v>-1.5815992456600001</v>
      </c>
      <c r="S66" s="7">
        <v>-0.52541928106299995</v>
      </c>
      <c r="T66" s="7">
        <v>9.7928277295200009E-7</v>
      </c>
      <c r="U66" s="7">
        <v>6.1720112926300003E-2</v>
      </c>
      <c r="V66" s="7">
        <v>3.6661599410299998E-2</v>
      </c>
      <c r="W66" s="7">
        <v>0.59602259431399995</v>
      </c>
      <c r="X66" s="7">
        <v>0.114681914898</v>
      </c>
      <c r="Y66" s="7">
        <v>0.59963830425499998</v>
      </c>
    </row>
    <row r="67" spans="1:25" x14ac:dyDescent="0.35">
      <c r="A67" s="3" t="s">
        <v>66</v>
      </c>
      <c r="B67" s="5">
        <v>0.26546971880999998</v>
      </c>
      <c r="C67" s="5">
        <v>-2.6429983679699998E-2</v>
      </c>
      <c r="D67" s="5">
        <v>2.07814274429E-2</v>
      </c>
      <c r="E67" s="5">
        <v>2.17036697112E-2</v>
      </c>
      <c r="F67" s="5">
        <v>-0.10189218703</v>
      </c>
      <c r="G67" s="5">
        <v>-5.5581615088399997E-2</v>
      </c>
      <c r="H67" s="7">
        <v>8.9672616326100005E-2</v>
      </c>
      <c r="I67" s="7">
        <v>8.4434530863699994E-2</v>
      </c>
      <c r="J67" s="7">
        <v>3.9147948841099997E-2</v>
      </c>
      <c r="K67" s="7">
        <v>4.1238515901599999E-2</v>
      </c>
      <c r="L67" s="7">
        <v>6.2700083637799997E-2</v>
      </c>
      <c r="M67" s="7">
        <v>6.9445872593999994E-2</v>
      </c>
      <c r="N67" s="7">
        <v>2.9604324004999998</v>
      </c>
      <c r="O67" s="7">
        <v>-0.31302339705499999</v>
      </c>
      <c r="P67" s="7">
        <v>0.53084332788999999</v>
      </c>
      <c r="Q67" s="7">
        <v>0.52629609084499995</v>
      </c>
      <c r="R67" s="7">
        <v>-1.6250725855299999</v>
      </c>
      <c r="S67" s="7">
        <v>-0.80035879761100004</v>
      </c>
      <c r="T67" s="7">
        <v>3.29047285577E-3</v>
      </c>
      <c r="U67" s="7">
        <v>0.75445709204</v>
      </c>
      <c r="V67" s="7">
        <v>0.59587804642700004</v>
      </c>
      <c r="W67" s="7">
        <v>0.59902971898599999</v>
      </c>
      <c r="X67" s="7">
        <v>0.10508469005899999</v>
      </c>
      <c r="Y67" s="7">
        <v>0.42406846844200002</v>
      </c>
    </row>
    <row r="68" spans="1:25" x14ac:dyDescent="0.35">
      <c r="A68" s="3" t="s">
        <v>67</v>
      </c>
      <c r="B68" s="5">
        <v>0.39234906356600002</v>
      </c>
      <c r="C68" s="5">
        <v>-1.5969564661399999E-2</v>
      </c>
      <c r="D68" s="5">
        <v>8.7607864733500004E-2</v>
      </c>
      <c r="E68" s="5">
        <v>2.1481613952E-2</v>
      </c>
      <c r="F68" s="5">
        <v>-0.103004306098</v>
      </c>
      <c r="G68" s="5">
        <v>-2.6148107065700001E-2</v>
      </c>
      <c r="H68" s="7">
        <v>9.7678503863999996E-2</v>
      </c>
      <c r="I68" s="7">
        <v>8.5209872697899994E-2</v>
      </c>
      <c r="J68" s="7">
        <v>5.3429346744299999E-2</v>
      </c>
      <c r="K68" s="7">
        <v>4.2024308380100003E-2</v>
      </c>
      <c r="L68" s="7">
        <v>6.2827880907499994E-2</v>
      </c>
      <c r="M68" s="7">
        <v>7.0709476949399996E-2</v>
      </c>
      <c r="N68" s="7">
        <v>4.0167390781499996</v>
      </c>
      <c r="O68" s="7">
        <v>-0.18741448796599999</v>
      </c>
      <c r="P68" s="7">
        <v>1.63969559936</v>
      </c>
      <c r="Q68" s="7">
        <v>0.51117114784399997</v>
      </c>
      <c r="R68" s="7">
        <v>-1.6394680929900001</v>
      </c>
      <c r="S68" s="7">
        <v>-0.36979635819399997</v>
      </c>
      <c r="T68" s="7">
        <v>7.2845983589199994E-5</v>
      </c>
      <c r="U68" s="7">
        <v>0.85144878504400001</v>
      </c>
      <c r="V68" s="7">
        <v>0.102004341548</v>
      </c>
      <c r="W68" s="7">
        <v>0.60956694343100004</v>
      </c>
      <c r="X68" s="7">
        <v>0.10205170697300001</v>
      </c>
      <c r="Y68" s="7">
        <v>0.71176719489200002</v>
      </c>
    </row>
    <row r="69" spans="1:25" x14ac:dyDescent="0.35">
      <c r="A69" s="3" t="s">
        <v>68</v>
      </c>
      <c r="B69" s="5">
        <v>0.38366193777800001</v>
      </c>
      <c r="C69" s="5">
        <v>-0.38316429633299998</v>
      </c>
      <c r="D69" s="5">
        <v>-8.1383063162299998E-2</v>
      </c>
      <c r="E69" s="5">
        <v>4.25948254513E-2</v>
      </c>
      <c r="F69" s="5">
        <v>-9.6839114738299995E-2</v>
      </c>
      <c r="G69" s="5">
        <v>-0.14347041625599999</v>
      </c>
      <c r="H69" s="7">
        <v>7.5134789597200005E-2</v>
      </c>
      <c r="I69" s="7">
        <v>7.9955315918799993E-2</v>
      </c>
      <c r="J69" s="7">
        <v>3.1482149923600003E-2</v>
      </c>
      <c r="K69" s="7">
        <v>4.11176316874E-2</v>
      </c>
      <c r="L69" s="7">
        <v>6.2915267555500004E-2</v>
      </c>
      <c r="M69" s="7">
        <v>6.6127811094899999E-2</v>
      </c>
      <c r="N69" s="7">
        <v>5.1063154609900003</v>
      </c>
      <c r="O69" s="7">
        <v>-4.7922304093200001</v>
      </c>
      <c r="P69" s="7">
        <v>-2.58505417704</v>
      </c>
      <c r="Q69" s="7">
        <v>1.03592604202</v>
      </c>
      <c r="R69" s="7">
        <v>-1.53919896554</v>
      </c>
      <c r="S69" s="7">
        <v>-2.16959270057</v>
      </c>
      <c r="T69" s="7">
        <v>5.5140319330699996E-7</v>
      </c>
      <c r="U69" s="7">
        <v>2.4801310142300002E-6</v>
      </c>
      <c r="V69" s="7">
        <v>1.01573061609E-2</v>
      </c>
      <c r="W69" s="7">
        <v>0.30098161601000001</v>
      </c>
      <c r="X69" s="7">
        <v>0.12469691372900001</v>
      </c>
      <c r="Y69" s="7">
        <v>3.07382377401E-2</v>
      </c>
    </row>
    <row r="70" spans="1:25" x14ac:dyDescent="0.35">
      <c r="A70" s="3" t="s">
        <v>69</v>
      </c>
      <c r="B70" s="5">
        <v>0.88539077139400002</v>
      </c>
      <c r="C70" s="5">
        <v>-0.15888679416400001</v>
      </c>
      <c r="D70" s="5">
        <v>0.106464586281</v>
      </c>
      <c r="E70" s="5">
        <v>2.1404736992799999E-2</v>
      </c>
      <c r="F70" s="5">
        <v>-0.100488257897</v>
      </c>
      <c r="G70" s="5">
        <v>-2.4773124945299999E-2</v>
      </c>
      <c r="H70" s="7">
        <v>0.14430614448000001</v>
      </c>
      <c r="I70" s="7">
        <v>9.4781998861900002E-2</v>
      </c>
      <c r="J70" s="7">
        <v>5.3323564387100002E-2</v>
      </c>
      <c r="K70" s="7">
        <v>4.1621516286999997E-2</v>
      </c>
      <c r="L70" s="7">
        <v>6.2575217001399994E-2</v>
      </c>
      <c r="M70" s="7">
        <v>7.0740432482699997E-2</v>
      </c>
      <c r="N70" s="7">
        <v>6.1355029239099999</v>
      </c>
      <c r="O70" s="7">
        <v>-1.6763393478899999</v>
      </c>
      <c r="P70" s="7">
        <v>1.99657670122</v>
      </c>
      <c r="Q70" s="7">
        <v>0.51427095652300003</v>
      </c>
      <c r="R70" s="7">
        <v>-1.60587949531</v>
      </c>
      <c r="S70" s="7">
        <v>-0.35019753309200002</v>
      </c>
      <c r="T70" s="7">
        <v>2.3878259401000001E-9</v>
      </c>
      <c r="U70" s="7">
        <v>9.4601883324000005E-2</v>
      </c>
      <c r="V70" s="7">
        <v>4.66776504073E-2</v>
      </c>
      <c r="W70" s="7">
        <v>0.607400637001</v>
      </c>
      <c r="X70" s="7">
        <v>0.109239767615</v>
      </c>
      <c r="Y70" s="7">
        <v>0.726409882171</v>
      </c>
    </row>
    <row r="71" spans="1:25" x14ac:dyDescent="0.35">
      <c r="A71" s="3" t="s">
        <v>70</v>
      </c>
      <c r="B71" s="5">
        <v>0.76947086253700003</v>
      </c>
      <c r="C71" s="5">
        <v>-0.21077015141800001</v>
      </c>
      <c r="D71" s="5">
        <v>0.113272885416</v>
      </c>
      <c r="E71" s="5">
        <v>2.1807420869100001E-2</v>
      </c>
      <c r="F71" s="5">
        <v>-9.9415530047900005E-2</v>
      </c>
      <c r="G71" s="5">
        <v>-4.0405873728200002E-2</v>
      </c>
      <c r="H71" s="7">
        <v>0.166230729966</v>
      </c>
      <c r="I71" s="7">
        <v>9.7080012269799995E-2</v>
      </c>
      <c r="J71" s="7">
        <v>5.2943628828099998E-2</v>
      </c>
      <c r="K71" s="7">
        <v>4.1512829390999997E-2</v>
      </c>
      <c r="L71" s="7">
        <v>6.2603977408200007E-2</v>
      </c>
      <c r="M71" s="7">
        <v>6.9964019349699993E-2</v>
      </c>
      <c r="N71" s="7">
        <v>4.6289327051400004</v>
      </c>
      <c r="O71" s="7">
        <v>-2.17109728862</v>
      </c>
      <c r="P71" s="7">
        <v>2.1394998401800001</v>
      </c>
      <c r="Q71" s="7">
        <v>0.52531762322499997</v>
      </c>
      <c r="R71" s="7">
        <v>-1.58800661178</v>
      </c>
      <c r="S71" s="7">
        <v>-0.577523620051</v>
      </c>
      <c r="T71" s="7">
        <v>5.2583479005999998E-6</v>
      </c>
      <c r="U71" s="7">
        <v>3.0623352243800001E-2</v>
      </c>
      <c r="V71" s="7">
        <v>3.3115333476599999E-2</v>
      </c>
      <c r="W71" s="7">
        <v>0.599708882173</v>
      </c>
      <c r="X71" s="7">
        <v>0.113225377465</v>
      </c>
      <c r="Y71" s="7">
        <v>0.56397257493899999</v>
      </c>
    </row>
    <row r="72" spans="1:25" x14ac:dyDescent="0.35">
      <c r="A72" s="3" t="s">
        <v>71</v>
      </c>
      <c r="B72" s="5">
        <v>0.45325912028600002</v>
      </c>
      <c r="C72" s="5">
        <v>1.4157129118299999E-2</v>
      </c>
      <c r="D72" s="5">
        <v>8.9217448947700007E-2</v>
      </c>
      <c r="E72" s="5">
        <v>2.08429276596E-2</v>
      </c>
      <c r="F72" s="5">
        <v>-0.10363737233</v>
      </c>
      <c r="G72" s="5">
        <v>-2.1456421210299999E-2</v>
      </c>
      <c r="H72" s="7">
        <v>9.9594798599100004E-2</v>
      </c>
      <c r="I72" s="7">
        <v>8.6189825262000003E-2</v>
      </c>
      <c r="J72" s="7">
        <v>5.3110555174300002E-2</v>
      </c>
      <c r="K72" s="7">
        <v>4.1956391288099998E-2</v>
      </c>
      <c r="L72" s="7">
        <v>6.2635073005600006E-2</v>
      </c>
      <c r="M72" s="7">
        <v>7.0842768190900005E-2</v>
      </c>
      <c r="N72" s="7">
        <v>4.5510320484799998</v>
      </c>
      <c r="O72" s="7">
        <v>0.16425522473500001</v>
      </c>
      <c r="P72" s="7">
        <v>1.67984402827</v>
      </c>
      <c r="Q72" s="7">
        <v>0.49677598620199998</v>
      </c>
      <c r="R72" s="7">
        <v>-1.6546220409300001</v>
      </c>
      <c r="S72" s="7">
        <v>-0.30287383960600001</v>
      </c>
      <c r="T72" s="7">
        <v>7.4702920678200003E-6</v>
      </c>
      <c r="U72" s="7">
        <v>0.86962899221000001</v>
      </c>
      <c r="V72" s="7">
        <v>9.3917157385199998E-2</v>
      </c>
      <c r="W72" s="7">
        <v>0.61967189739799999</v>
      </c>
      <c r="X72" s="7">
        <v>9.8934963030299999E-2</v>
      </c>
      <c r="Y72" s="7">
        <v>0.76217343256799996</v>
      </c>
    </row>
    <row r="73" spans="1:25" x14ac:dyDescent="0.35">
      <c r="A73" s="3" t="s">
        <v>72</v>
      </c>
      <c r="B73" s="5">
        <v>0.37152915672100001</v>
      </c>
      <c r="C73" s="5">
        <v>-0.37471944304900001</v>
      </c>
      <c r="D73" s="5">
        <v>-7.7370188531500003E-2</v>
      </c>
      <c r="E73" s="5">
        <v>3.9998273970300001E-2</v>
      </c>
      <c r="F73" s="5">
        <v>-9.9809832182299996E-2</v>
      </c>
      <c r="G73" s="5">
        <v>-0.140237045462</v>
      </c>
      <c r="H73" s="7">
        <v>7.5489810216500003E-2</v>
      </c>
      <c r="I73" s="7">
        <v>7.8430522207400002E-2</v>
      </c>
      <c r="J73" s="7">
        <v>3.1262276541300003E-2</v>
      </c>
      <c r="K73" s="7">
        <v>4.0817555428099998E-2</v>
      </c>
      <c r="L73" s="7">
        <v>6.2635168257799995E-2</v>
      </c>
      <c r="M73" s="7">
        <v>6.6153332202300005E-2</v>
      </c>
      <c r="N73" s="7">
        <v>4.92158021931</v>
      </c>
      <c r="O73" s="7">
        <v>-4.7777246982800001</v>
      </c>
      <c r="P73" s="7">
        <v>-2.4748737805299998</v>
      </c>
      <c r="Q73" s="7">
        <v>0.97992820860499996</v>
      </c>
      <c r="R73" s="7">
        <v>-1.59351104114</v>
      </c>
      <c r="S73" s="7">
        <v>-2.11987878454</v>
      </c>
      <c r="T73" s="7">
        <v>1.34754620903E-6</v>
      </c>
      <c r="U73" s="7">
        <v>2.6535847737400002E-6</v>
      </c>
      <c r="V73" s="7">
        <v>1.3821266921100001E-2</v>
      </c>
      <c r="W73" s="7">
        <v>0.32782659454800001</v>
      </c>
      <c r="X73" s="7">
        <v>0.11198582301899999</v>
      </c>
      <c r="Y73" s="7">
        <v>3.4748957592000002E-2</v>
      </c>
    </row>
    <row r="74" spans="1:25" x14ac:dyDescent="0.35">
      <c r="A74" s="3" t="s">
        <v>73</v>
      </c>
      <c r="B74" s="5">
        <v>0.84016313446099999</v>
      </c>
      <c r="C74" s="5">
        <v>-0.16538469245699999</v>
      </c>
      <c r="D74" s="5">
        <v>0.10879737498100001</v>
      </c>
      <c r="E74" s="5">
        <v>2.1510621938200001E-2</v>
      </c>
      <c r="F74" s="5">
        <v>-0.100115754742</v>
      </c>
      <c r="G74" s="5">
        <v>-2.8138131466599998E-2</v>
      </c>
      <c r="H74" s="7">
        <v>0.15335400438499999</v>
      </c>
      <c r="I74" s="7">
        <v>8.9522573946700004E-2</v>
      </c>
      <c r="J74" s="7">
        <v>5.3146942762099997E-2</v>
      </c>
      <c r="K74" s="7">
        <v>4.15747799402E-2</v>
      </c>
      <c r="L74" s="7">
        <v>6.2581249252799995E-2</v>
      </c>
      <c r="M74" s="7">
        <v>7.0548706445299994E-2</v>
      </c>
      <c r="N74" s="7">
        <v>5.47858621514</v>
      </c>
      <c r="O74" s="7">
        <v>-1.84740770027</v>
      </c>
      <c r="P74" s="7">
        <v>2.04710505115</v>
      </c>
      <c r="Q74" s="7">
        <v>0.51739593015600005</v>
      </c>
      <c r="R74" s="7">
        <v>-1.5997723908899999</v>
      </c>
      <c r="S74" s="7">
        <v>-0.39884688018300002</v>
      </c>
      <c r="T74" s="7">
        <v>8.4212292077800003E-8</v>
      </c>
      <c r="U74" s="7">
        <v>6.5566966236299998E-2</v>
      </c>
      <c r="V74" s="7">
        <v>4.1425224774E-2</v>
      </c>
      <c r="W74" s="7">
        <v>0.60522024445599998</v>
      </c>
      <c r="X74" s="7">
        <v>0.110588913446</v>
      </c>
      <c r="Y74" s="7">
        <v>0.69025938807099996</v>
      </c>
    </row>
    <row r="75" spans="1:25" x14ac:dyDescent="0.35">
      <c r="A75" s="3" t="s">
        <v>74</v>
      </c>
      <c r="B75" s="5">
        <v>0.27899168283100001</v>
      </c>
      <c r="C75" s="5">
        <v>-4.5915216569899997E-2</v>
      </c>
      <c r="D75" s="5">
        <v>-1.36009180452E-2</v>
      </c>
      <c r="E75" s="5">
        <v>2.3702645063199999E-2</v>
      </c>
      <c r="F75" s="5">
        <v>-0.100404888249</v>
      </c>
      <c r="G75" s="5">
        <v>-7.4140158041800006E-2</v>
      </c>
      <c r="H75" s="7">
        <v>8.5807608208200006E-2</v>
      </c>
      <c r="I75" s="7">
        <v>8.05891670527E-2</v>
      </c>
      <c r="J75" s="7">
        <v>3.4096450101999999E-2</v>
      </c>
      <c r="K75" s="7">
        <v>4.0940785859699999E-2</v>
      </c>
      <c r="L75" s="7">
        <v>6.2740360634799999E-2</v>
      </c>
      <c r="M75" s="7">
        <v>6.8589499808600005E-2</v>
      </c>
      <c r="N75" s="7">
        <v>3.2513630044799999</v>
      </c>
      <c r="O75" s="7">
        <v>-0.56974427518199999</v>
      </c>
      <c r="P75" s="7">
        <v>-0.398895427661</v>
      </c>
      <c r="Q75" s="7">
        <v>0.578949440403</v>
      </c>
      <c r="R75" s="7">
        <v>-1.6003237347299999</v>
      </c>
      <c r="S75" s="7">
        <v>-1.0809257721500001</v>
      </c>
      <c r="T75" s="7">
        <v>1.2649175554200001E-3</v>
      </c>
      <c r="U75" s="7">
        <v>0.56923187616500004</v>
      </c>
      <c r="V75" s="7">
        <v>0.69022364916500001</v>
      </c>
      <c r="W75" s="7">
        <v>0.563011190632</v>
      </c>
      <c r="X75" s="7">
        <v>0.110466573552</v>
      </c>
      <c r="Y75" s="7">
        <v>0.28050534969599999</v>
      </c>
    </row>
    <row r="76" spans="1:25" x14ac:dyDescent="0.35">
      <c r="A76" s="3" t="s">
        <v>75</v>
      </c>
      <c r="B76" s="5">
        <v>0.27176340037300001</v>
      </c>
      <c r="C76" s="5">
        <v>-2.19341139074E-2</v>
      </c>
      <c r="D76" s="5">
        <v>-2.2168521765499999E-3</v>
      </c>
      <c r="E76" s="5">
        <v>2.3259072834999998E-2</v>
      </c>
      <c r="F76" s="5">
        <v>-0.102713646554</v>
      </c>
      <c r="G76" s="5">
        <v>-6.6511711052599995E-2</v>
      </c>
      <c r="H76" s="7">
        <v>8.6952622377800007E-2</v>
      </c>
      <c r="I76" s="7">
        <v>8.20283508795E-2</v>
      </c>
      <c r="J76" s="7">
        <v>3.5525428057300003E-2</v>
      </c>
      <c r="K76" s="7">
        <v>4.0943230734899999E-2</v>
      </c>
      <c r="L76" s="7">
        <v>6.2517627818099997E-2</v>
      </c>
      <c r="M76" s="7">
        <v>6.8812028726099997E-2</v>
      </c>
      <c r="N76" s="7">
        <v>3.1254192563899998</v>
      </c>
      <c r="O76" s="7">
        <v>-0.267396743592</v>
      </c>
      <c r="P76" s="7">
        <v>-6.24018427864E-2</v>
      </c>
      <c r="Q76" s="7">
        <v>0.56808103360499995</v>
      </c>
      <c r="R76" s="7">
        <v>-1.64295495748</v>
      </c>
      <c r="S76" s="7">
        <v>-0.96657099469200003</v>
      </c>
      <c r="T76" s="7">
        <v>1.9302988115200001E-3</v>
      </c>
      <c r="U76" s="7">
        <v>0.78932776243799996</v>
      </c>
      <c r="V76" s="7">
        <v>0.95027993124599996</v>
      </c>
      <c r="W76" s="7">
        <v>0.570359371507</v>
      </c>
      <c r="X76" s="7">
        <v>0.101327691086</v>
      </c>
      <c r="Y76" s="7">
        <v>0.33445372714299998</v>
      </c>
    </row>
    <row r="77" spans="1:25" x14ac:dyDescent="0.35">
      <c r="A77" s="3" t="s">
        <v>76</v>
      </c>
      <c r="B77" s="5">
        <v>0.79710202465799995</v>
      </c>
      <c r="C77" s="5">
        <v>-0.19002305195700001</v>
      </c>
      <c r="D77" s="5">
        <v>0.11196819168200001</v>
      </c>
      <c r="E77" s="5">
        <v>2.1530361888000001E-2</v>
      </c>
      <c r="F77" s="5">
        <v>-9.9888246599100006E-2</v>
      </c>
      <c r="G77" s="5">
        <v>-3.48154125822E-2</v>
      </c>
      <c r="H77" s="7">
        <v>0.16613522968200001</v>
      </c>
      <c r="I77" s="7">
        <v>9.7680437878699997E-2</v>
      </c>
      <c r="J77" s="7">
        <v>5.2843484571999999E-2</v>
      </c>
      <c r="K77" s="7">
        <v>4.15463271386E-2</v>
      </c>
      <c r="L77" s="7">
        <v>6.2572786568299996E-2</v>
      </c>
      <c r="M77" s="7">
        <v>7.0385016199700001E-2</v>
      </c>
      <c r="N77" s="7">
        <v>4.7979108716500001</v>
      </c>
      <c r="O77" s="7">
        <v>-1.94535421916</v>
      </c>
      <c r="P77" s="7">
        <v>2.1188646545399998</v>
      </c>
      <c r="Q77" s="7">
        <v>0.51822539730600004</v>
      </c>
      <c r="R77" s="7">
        <v>-1.5963528568400001</v>
      </c>
      <c r="S77" s="7">
        <v>-0.49464238927499998</v>
      </c>
      <c r="T77" s="7">
        <v>2.4152297483700002E-6</v>
      </c>
      <c r="U77" s="7">
        <v>5.2566126064199997E-2</v>
      </c>
      <c r="V77" s="7">
        <v>3.4835239700900002E-2</v>
      </c>
      <c r="W77" s="7">
        <v>0.60464209132500002</v>
      </c>
      <c r="X77" s="7">
        <v>0.111350089815</v>
      </c>
      <c r="Y77" s="7">
        <v>0.621175838832</v>
      </c>
    </row>
    <row r="78" spans="1:25" x14ac:dyDescent="0.35">
      <c r="A78" s="3" t="s">
        <v>77</v>
      </c>
      <c r="B78" s="5">
        <v>0.68513689807099998</v>
      </c>
      <c r="C78" s="5">
        <v>-0.28285758525299998</v>
      </c>
      <c r="D78" s="5">
        <v>0.11451447775</v>
      </c>
      <c r="E78" s="5">
        <v>2.16939340546E-2</v>
      </c>
      <c r="F78" s="5">
        <v>-9.9565655618599994E-2</v>
      </c>
      <c r="G78" s="5">
        <v>-4.6588151602300003E-2</v>
      </c>
      <c r="H78" s="7">
        <v>0.16682519766500001</v>
      </c>
      <c r="I78" s="7">
        <v>9.7409355720099997E-2</v>
      </c>
      <c r="J78" s="7">
        <v>5.2759617026299999E-2</v>
      </c>
      <c r="K78" s="7">
        <v>4.1531829410399998E-2</v>
      </c>
      <c r="L78" s="7">
        <v>6.25863467236E-2</v>
      </c>
      <c r="M78" s="7">
        <v>7.0058307756200006E-2</v>
      </c>
      <c r="N78" s="7">
        <v>4.10691494846</v>
      </c>
      <c r="O78" s="7">
        <v>-2.90380306041</v>
      </c>
      <c r="P78" s="7">
        <v>2.1704948633900001</v>
      </c>
      <c r="Q78" s="7">
        <v>0.52234477417900005</v>
      </c>
      <c r="R78" s="7">
        <v>-1.5908526512700001</v>
      </c>
      <c r="S78" s="7">
        <v>-0.66499110661299998</v>
      </c>
      <c r="T78" s="7">
        <v>5.0408387613399998E-5</v>
      </c>
      <c r="U78" s="7">
        <v>3.9304972719100004E-3</v>
      </c>
      <c r="V78" s="7">
        <v>3.0669306954200001E-2</v>
      </c>
      <c r="W78" s="7">
        <v>0.60177450825199996</v>
      </c>
      <c r="X78" s="7">
        <v>0.112583122649</v>
      </c>
      <c r="Y78" s="7">
        <v>0.50651234873499995</v>
      </c>
    </row>
    <row r="79" spans="1:25" x14ac:dyDescent="0.35">
      <c r="A79" s="3" t="s">
        <v>78</v>
      </c>
      <c r="B79" s="5">
        <v>0.82697688387199997</v>
      </c>
      <c r="C79" s="5">
        <v>-0.174005524227</v>
      </c>
      <c r="D79" s="5">
        <v>0.110343375474</v>
      </c>
      <c r="E79" s="5">
        <v>2.15965950928E-2</v>
      </c>
      <c r="F79" s="5">
        <v>-9.9874881150200004E-2</v>
      </c>
      <c r="G79" s="5">
        <v>-3.1412909416900003E-2</v>
      </c>
      <c r="H79" s="7">
        <v>0.16169550518799999</v>
      </c>
      <c r="I79" s="7">
        <v>9.4003187473999994E-2</v>
      </c>
      <c r="J79" s="7">
        <v>5.3050163623299999E-2</v>
      </c>
      <c r="K79" s="7">
        <v>4.1548819223000001E-2</v>
      </c>
      <c r="L79" s="7">
        <v>6.2587185232899994E-2</v>
      </c>
      <c r="M79" s="7">
        <v>7.0322054865899999E-2</v>
      </c>
      <c r="N79" s="7">
        <v>5.1144086096199999</v>
      </c>
      <c r="O79" s="7">
        <v>-1.8510598300200001</v>
      </c>
      <c r="P79" s="7">
        <v>2.0799818122599998</v>
      </c>
      <c r="Q79" s="7">
        <v>0.51978841990400004</v>
      </c>
      <c r="R79" s="7">
        <v>-1.59577205427</v>
      </c>
      <c r="S79" s="7">
        <v>-0.44670067558100002</v>
      </c>
      <c r="T79" s="7">
        <v>5.2991850504600003E-7</v>
      </c>
      <c r="U79" s="7">
        <v>6.5038341781600006E-2</v>
      </c>
      <c r="V79" s="7">
        <v>3.82848217177E-2</v>
      </c>
      <c r="W79" s="7">
        <v>0.60355331413299995</v>
      </c>
      <c r="X79" s="7">
        <v>0.11147978609799999</v>
      </c>
      <c r="Y79" s="7">
        <v>0.65537896783000005</v>
      </c>
    </row>
    <row r="80" spans="1:25" x14ac:dyDescent="0.35">
      <c r="A80" s="3" t="s">
        <v>79</v>
      </c>
      <c r="B80" s="5">
        <v>0.72467421350000005</v>
      </c>
      <c r="C80" s="5">
        <v>-0.24857677225800001</v>
      </c>
      <c r="D80" s="5">
        <v>0.113799194805</v>
      </c>
      <c r="E80" s="5">
        <v>2.1584575548000001E-2</v>
      </c>
      <c r="F80" s="5">
        <v>-9.9737440802099994E-2</v>
      </c>
      <c r="G80" s="5">
        <v>-4.2651277250400001E-2</v>
      </c>
      <c r="H80" s="7">
        <v>0.167720659193</v>
      </c>
      <c r="I80" s="7">
        <v>9.9301967725799994E-2</v>
      </c>
      <c r="J80" s="7">
        <v>5.2729562575300003E-2</v>
      </c>
      <c r="K80" s="7">
        <v>4.15404561198E-2</v>
      </c>
      <c r="L80" s="7">
        <v>6.2575346967699993E-2</v>
      </c>
      <c r="M80" s="7">
        <v>7.0234928869100002E-2</v>
      </c>
      <c r="N80" s="7">
        <v>4.3207212336699996</v>
      </c>
      <c r="O80" s="7">
        <v>-2.5032411537299999</v>
      </c>
      <c r="P80" s="7">
        <v>2.1581668659300002</v>
      </c>
      <c r="Q80" s="7">
        <v>0.51960372042500003</v>
      </c>
      <c r="R80" s="7">
        <v>-1.5938775513900001</v>
      </c>
      <c r="S80" s="7">
        <v>-0.60726589942099996</v>
      </c>
      <c r="T80" s="7">
        <v>2.0507699473799999E-5</v>
      </c>
      <c r="U80" s="7">
        <v>1.27801984982E-2</v>
      </c>
      <c r="V80" s="7">
        <v>3.1622869946300002E-2</v>
      </c>
      <c r="W80" s="7">
        <v>0.60368192678099997</v>
      </c>
      <c r="X80" s="7">
        <v>0.111903671057</v>
      </c>
      <c r="Y80" s="7">
        <v>0.544084622174</v>
      </c>
    </row>
    <row r="81" spans="1:25" x14ac:dyDescent="0.35">
      <c r="A81" s="3" t="s">
        <v>80</v>
      </c>
      <c r="B81" s="5">
        <v>0.55684227872699998</v>
      </c>
      <c r="C81" s="5">
        <v>-0.349819671916</v>
      </c>
      <c r="D81" s="5">
        <v>0.115749929955</v>
      </c>
      <c r="E81" s="5">
        <v>2.1739402723400001E-2</v>
      </c>
      <c r="F81" s="5">
        <v>-9.9493961162900005E-2</v>
      </c>
      <c r="G81" s="5">
        <v>-5.51511137296E-2</v>
      </c>
      <c r="H81" s="7">
        <v>0.163707565458</v>
      </c>
      <c r="I81" s="7">
        <v>9.5861139001900006E-2</v>
      </c>
      <c r="J81" s="7">
        <v>5.2722967727800003E-2</v>
      </c>
      <c r="K81" s="7">
        <v>4.15424384046E-2</v>
      </c>
      <c r="L81" s="7">
        <v>6.2589971485599999E-2</v>
      </c>
      <c r="M81" s="7">
        <v>6.9961722423900002E-2</v>
      </c>
      <c r="N81" s="7">
        <v>3.4014449922800001</v>
      </c>
      <c r="O81" s="7">
        <v>-3.6492334178200001</v>
      </c>
      <c r="P81" s="7">
        <v>2.1954365420499999</v>
      </c>
      <c r="Q81" s="7">
        <v>0.523305890514</v>
      </c>
      <c r="R81" s="7">
        <v>-1.5896150581499999</v>
      </c>
      <c r="S81" s="7">
        <v>-0.78830411572000003</v>
      </c>
      <c r="T81" s="7">
        <v>7.5114728764500002E-4</v>
      </c>
      <c r="U81" s="7">
        <v>3.0483956577700001E-4</v>
      </c>
      <c r="V81" s="7">
        <v>2.8815710581699999E-2</v>
      </c>
      <c r="W81" s="7">
        <v>0.60110634279800002</v>
      </c>
      <c r="X81" s="7">
        <v>0.112862050177</v>
      </c>
      <c r="Y81" s="7">
        <v>0.43107464465299999</v>
      </c>
    </row>
    <row r="82" spans="1:25" x14ac:dyDescent="0.35">
      <c r="A82" s="3" t="s">
        <v>81</v>
      </c>
      <c r="B82" s="5">
        <v>0.87894528890000001</v>
      </c>
      <c r="C82" s="5">
        <v>-0.171977788479</v>
      </c>
      <c r="D82" s="5">
        <v>0.10759792388599999</v>
      </c>
      <c r="E82" s="5">
        <v>2.1120144448700001E-2</v>
      </c>
      <c r="F82" s="5">
        <v>-0.100801362752</v>
      </c>
      <c r="G82" s="5">
        <v>-2.3881602634999999E-2</v>
      </c>
      <c r="H82" s="7">
        <v>0.15773695100400001</v>
      </c>
      <c r="I82" s="7">
        <v>9.7526427747199995E-2</v>
      </c>
      <c r="J82" s="7">
        <v>5.3013166585500003E-2</v>
      </c>
      <c r="K82" s="7">
        <v>4.1636759788499997E-2</v>
      </c>
      <c r="L82" s="7">
        <v>6.2531579759999997E-2</v>
      </c>
      <c r="M82" s="7">
        <v>7.0921033093300001E-2</v>
      </c>
      <c r="N82" s="7">
        <v>5.5722218751400003</v>
      </c>
      <c r="O82" s="7">
        <v>-1.7633967782</v>
      </c>
      <c r="P82" s="7">
        <v>2.02964529033</v>
      </c>
      <c r="Q82" s="7">
        <v>0.50724755134499999</v>
      </c>
      <c r="R82" s="7">
        <v>-1.61200729518</v>
      </c>
      <c r="S82" s="7">
        <v>-0.33673512064700001</v>
      </c>
      <c r="T82" s="7">
        <v>5.16497910637E-8</v>
      </c>
      <c r="U82" s="7">
        <v>7.8742463602800003E-2</v>
      </c>
      <c r="V82" s="7">
        <v>4.3180299435100003E-2</v>
      </c>
      <c r="W82" s="7">
        <v>0.612313890247</v>
      </c>
      <c r="X82" s="7">
        <v>0.107899222101</v>
      </c>
      <c r="Y82" s="7">
        <v>0.73652680697200001</v>
      </c>
    </row>
    <row r="83" spans="1:25" x14ac:dyDescent="0.35">
      <c r="A83" s="3" t="s">
        <v>82</v>
      </c>
      <c r="B83" s="5">
        <v>0.75075328994500001</v>
      </c>
      <c r="C83" s="5">
        <v>-0.21222226120000001</v>
      </c>
      <c r="D83" s="5">
        <v>0.11259840687</v>
      </c>
      <c r="E83" s="5">
        <v>2.1199701652999999E-2</v>
      </c>
      <c r="F83" s="5">
        <v>-0.10028711539600001</v>
      </c>
      <c r="G83" s="5">
        <v>-3.6501545594700001E-2</v>
      </c>
      <c r="H83" s="7">
        <v>0.17085017241</v>
      </c>
      <c r="I83" s="7">
        <v>0.10315986942499999</v>
      </c>
      <c r="J83" s="7">
        <v>5.2567475121199997E-2</v>
      </c>
      <c r="K83" s="7">
        <v>4.1582764398800001E-2</v>
      </c>
      <c r="L83" s="7">
        <v>6.2536312257500004E-2</v>
      </c>
      <c r="M83" s="7">
        <v>7.0772832424200002E-2</v>
      </c>
      <c r="N83" s="7">
        <v>4.3942202653600004</v>
      </c>
      <c r="O83" s="7">
        <v>-2.0572172336199999</v>
      </c>
      <c r="P83" s="7">
        <v>2.14197860199</v>
      </c>
      <c r="Q83" s="7">
        <v>0.50981943984400002</v>
      </c>
      <c r="R83" s="7">
        <v>-1.60366212486</v>
      </c>
      <c r="S83" s="7">
        <v>-0.515756461123</v>
      </c>
      <c r="T83" s="7">
        <v>1.4926290662800001E-5</v>
      </c>
      <c r="U83" s="7">
        <v>4.0436762475199999E-2</v>
      </c>
      <c r="V83" s="7">
        <v>3.2913728569299999E-2</v>
      </c>
      <c r="W83" s="7">
        <v>0.610512665688</v>
      </c>
      <c r="X83" s="7">
        <v>0.10972809663999999</v>
      </c>
      <c r="Y83" s="7">
        <v>0.60636371443299997</v>
      </c>
    </row>
    <row r="84" spans="1:25" x14ac:dyDescent="0.35">
      <c r="A84" s="3" t="s">
        <v>83</v>
      </c>
      <c r="B84" s="5">
        <v>0.77179454366400002</v>
      </c>
      <c r="C84" s="5">
        <v>-0.201859735737</v>
      </c>
      <c r="D84" s="5">
        <v>0.11252612695899999</v>
      </c>
      <c r="E84" s="5">
        <v>2.1376717686399999E-2</v>
      </c>
      <c r="F84" s="5">
        <v>-0.100071406308</v>
      </c>
      <c r="G84" s="5">
        <v>-3.6392548995200003E-2</v>
      </c>
      <c r="H84" s="7">
        <v>0.16851732642200001</v>
      </c>
      <c r="I84" s="7">
        <v>0.101964123369</v>
      </c>
      <c r="J84" s="7">
        <v>5.2686087753699998E-2</v>
      </c>
      <c r="K84" s="7">
        <v>4.15624611878E-2</v>
      </c>
      <c r="L84" s="7">
        <v>6.2554097318199997E-2</v>
      </c>
      <c r="M84" s="7">
        <v>7.0535449146400003E-2</v>
      </c>
      <c r="N84" s="7">
        <v>4.5799121078700002</v>
      </c>
      <c r="O84" s="7">
        <v>-1.97971334492</v>
      </c>
      <c r="P84" s="7">
        <v>2.1357844500600001</v>
      </c>
      <c r="Q84" s="7">
        <v>0.51432752237199997</v>
      </c>
      <c r="R84" s="7">
        <v>-1.5997578192099999</v>
      </c>
      <c r="S84" s="7">
        <v>-0.51594693782599998</v>
      </c>
      <c r="T84" s="7">
        <v>6.5621866369199996E-6</v>
      </c>
      <c r="U84" s="7">
        <v>4.8551450994299999E-2</v>
      </c>
      <c r="V84" s="7">
        <v>3.3419504822900001E-2</v>
      </c>
      <c r="W84" s="7">
        <v>0.607361137946</v>
      </c>
      <c r="X84" s="7">
        <v>0.11059214827199999</v>
      </c>
      <c r="Y84" s="7">
        <v>0.60623081405099999</v>
      </c>
    </row>
    <row r="85" spans="1:25" x14ac:dyDescent="0.35">
      <c r="A85" s="3" t="s">
        <v>84</v>
      </c>
      <c r="B85" s="5">
        <v>0.64562083357599998</v>
      </c>
      <c r="C85" s="5">
        <v>-0.29051230569100001</v>
      </c>
      <c r="D85" s="5">
        <v>0.114090717216</v>
      </c>
      <c r="E85" s="5">
        <v>2.13162909932E-2</v>
      </c>
      <c r="F85" s="5">
        <v>-0.10007368160000001</v>
      </c>
      <c r="G85" s="5">
        <v>-4.5301636778800003E-2</v>
      </c>
      <c r="H85" s="7">
        <v>0.16911348663699999</v>
      </c>
      <c r="I85" s="7">
        <v>9.8097509057199994E-2</v>
      </c>
      <c r="J85" s="7">
        <v>5.2533309095299997E-2</v>
      </c>
      <c r="K85" s="7">
        <v>4.1575626363299999E-2</v>
      </c>
      <c r="L85" s="7">
        <v>6.2549193035899994E-2</v>
      </c>
      <c r="M85" s="7">
        <v>7.0645877643499999E-2</v>
      </c>
      <c r="N85" s="7">
        <v>3.8176779771699998</v>
      </c>
      <c r="O85" s="7">
        <v>-2.9614646537199998</v>
      </c>
      <c r="P85" s="7">
        <v>2.1717786139999999</v>
      </c>
      <c r="Q85" s="7">
        <v>0.51271124112300004</v>
      </c>
      <c r="R85" s="7">
        <v>-1.59991962714</v>
      </c>
      <c r="S85" s="7">
        <v>-0.64124954335399997</v>
      </c>
      <c r="T85" s="7">
        <v>1.60377839536E-4</v>
      </c>
      <c r="U85" s="7">
        <v>3.2797466301299999E-3</v>
      </c>
      <c r="V85" s="7">
        <v>3.0571450394699998E-2</v>
      </c>
      <c r="W85" s="7">
        <v>0.60849021539399994</v>
      </c>
      <c r="X85" s="7">
        <v>0.11055623209</v>
      </c>
      <c r="Y85" s="7">
        <v>0.52179772003400005</v>
      </c>
    </row>
    <row r="86" spans="1:25" x14ac:dyDescent="0.35">
      <c r="A86" s="3" t="s">
        <v>85</v>
      </c>
      <c r="B86" s="5">
        <v>0.366465020478</v>
      </c>
      <c r="C86" s="5">
        <v>4.6987902252200002E-2</v>
      </c>
      <c r="D86" s="5">
        <v>8.4638583424800004E-2</v>
      </c>
      <c r="E86" s="5">
        <v>2.0186906259699999E-2</v>
      </c>
      <c r="F86" s="5">
        <v>-0.103836658358</v>
      </c>
      <c r="G86" s="5">
        <v>-2.3681754274099999E-2</v>
      </c>
      <c r="H86" s="7">
        <v>9.4700621927599996E-2</v>
      </c>
      <c r="I86" s="7">
        <v>8.8243995407300005E-2</v>
      </c>
      <c r="J86" s="7">
        <v>5.2287377513700002E-2</v>
      </c>
      <c r="K86" s="7">
        <v>4.1711368835300001E-2</v>
      </c>
      <c r="L86" s="7">
        <v>6.25144177651E-2</v>
      </c>
      <c r="M86" s="7">
        <v>7.0724869859199999E-2</v>
      </c>
      <c r="N86" s="7">
        <v>3.8697213705500002</v>
      </c>
      <c r="O86" s="7">
        <v>0.53247704883900004</v>
      </c>
      <c r="P86" s="7">
        <v>1.6187192291800001</v>
      </c>
      <c r="Q86" s="7">
        <v>0.48396652575400001</v>
      </c>
      <c r="R86" s="7">
        <v>-1.6610033664199999</v>
      </c>
      <c r="S86" s="7">
        <v>-0.33484337717700002</v>
      </c>
      <c r="T86" s="7">
        <v>1.30889250875E-4</v>
      </c>
      <c r="U86" s="7">
        <v>0.59474757763200004</v>
      </c>
      <c r="V86" s="7">
        <v>0.106445935526</v>
      </c>
      <c r="W86" s="7">
        <v>0.62872490213800003</v>
      </c>
      <c r="X86" s="7">
        <v>9.7645548361599999E-2</v>
      </c>
      <c r="Y86" s="7">
        <v>0.73795217184100004</v>
      </c>
    </row>
    <row r="87" spans="1:25" x14ac:dyDescent="0.35">
      <c r="A87" s="3" t="s">
        <v>86</v>
      </c>
      <c r="B87" s="5">
        <v>0.86276868634000003</v>
      </c>
      <c r="C87" s="5">
        <v>-0.17893537413499999</v>
      </c>
      <c r="D87" s="5">
        <v>0.107163805408</v>
      </c>
      <c r="E87" s="5">
        <v>2.06339793853E-2</v>
      </c>
      <c r="F87" s="5">
        <v>-0.101385066637</v>
      </c>
      <c r="G87" s="5">
        <v>-2.0265925152599999E-2</v>
      </c>
      <c r="H87" s="7">
        <v>0.16098498712000001</v>
      </c>
      <c r="I87" s="7">
        <v>0.104881844838</v>
      </c>
      <c r="J87" s="7">
        <v>5.2798701072999998E-2</v>
      </c>
      <c r="K87" s="7">
        <v>4.16818265699E-2</v>
      </c>
      <c r="L87" s="7">
        <v>6.2478446735900001E-2</v>
      </c>
      <c r="M87" s="7">
        <v>7.1245758810500007E-2</v>
      </c>
      <c r="N87" s="7">
        <v>5.3593114598699998</v>
      </c>
      <c r="O87" s="7">
        <v>-1.70606623492</v>
      </c>
      <c r="P87" s="7">
        <v>2.0296674583000001</v>
      </c>
      <c r="Q87" s="7">
        <v>0.49503539272000002</v>
      </c>
      <c r="R87" s="7">
        <v>-1.6227206650299999</v>
      </c>
      <c r="S87" s="7">
        <v>-0.284450969306</v>
      </c>
      <c r="T87" s="7">
        <v>1.5550637660799999E-7</v>
      </c>
      <c r="U87" s="7">
        <v>8.8919814194399996E-2</v>
      </c>
      <c r="V87" s="7">
        <v>4.3178031676300001E-2</v>
      </c>
      <c r="W87" s="7">
        <v>0.62089869668300002</v>
      </c>
      <c r="X87" s="7">
        <v>0.105586976566</v>
      </c>
      <c r="Y87" s="7">
        <v>0.77624002863399999</v>
      </c>
    </row>
    <row r="88" spans="1:25" x14ac:dyDescent="0.35">
      <c r="A88" s="3" t="s">
        <v>87</v>
      </c>
      <c r="B88" s="5">
        <v>0.31302214316900001</v>
      </c>
      <c r="C88" s="5">
        <v>6.5744608891599998E-2</v>
      </c>
      <c r="D88" s="5">
        <v>7.2847467051200002E-2</v>
      </c>
      <c r="E88" s="5">
        <v>2.0092066142999999E-2</v>
      </c>
      <c r="F88" s="5">
        <v>-0.104482006759</v>
      </c>
      <c r="G88" s="5">
        <v>-2.7001820034599999E-2</v>
      </c>
      <c r="H88" s="7">
        <v>9.3736809771199997E-2</v>
      </c>
      <c r="I88" s="7">
        <v>8.9078236414099995E-2</v>
      </c>
      <c r="J88" s="7">
        <v>4.9219303794899999E-2</v>
      </c>
      <c r="K88" s="7">
        <v>4.16160696133E-2</v>
      </c>
      <c r="L88" s="7">
        <v>6.2452053708300002E-2</v>
      </c>
      <c r="M88" s="7">
        <v>7.0480665434100004E-2</v>
      </c>
      <c r="N88" s="7">
        <v>3.3393726960899999</v>
      </c>
      <c r="O88" s="7">
        <v>0.73805467573399997</v>
      </c>
      <c r="P88" s="7">
        <v>1.48005886785</v>
      </c>
      <c r="Q88" s="7">
        <v>0.48279586058200002</v>
      </c>
      <c r="R88" s="7">
        <v>-1.67299553105</v>
      </c>
      <c r="S88" s="7">
        <v>-0.38310960698699997</v>
      </c>
      <c r="T88" s="7">
        <v>9.3397418303600005E-4</v>
      </c>
      <c r="U88" s="7">
        <v>0.46099638150299999</v>
      </c>
      <c r="V88" s="7">
        <v>0.13979453939</v>
      </c>
      <c r="W88" s="7">
        <v>0.62955509353899997</v>
      </c>
      <c r="X88" s="7">
        <v>9.5258921317899994E-2</v>
      </c>
      <c r="Y88" s="7">
        <v>0.70188075989099996</v>
      </c>
    </row>
    <row r="89" spans="1:25" x14ac:dyDescent="0.35">
      <c r="A89" s="3" t="s">
        <v>88</v>
      </c>
      <c r="B89" s="5">
        <v>0.82453930683099996</v>
      </c>
      <c r="C89" s="5">
        <v>-0.18065756597900001</v>
      </c>
      <c r="D89" s="5">
        <v>0.110403515762</v>
      </c>
      <c r="E89" s="5">
        <v>2.1203747688499999E-2</v>
      </c>
      <c r="F89" s="5">
        <v>-0.10043577011800001</v>
      </c>
      <c r="G89" s="5">
        <v>-2.9386606711300001E-2</v>
      </c>
      <c r="H89" s="7">
        <v>0.16775657878799999</v>
      </c>
      <c r="I89" s="7">
        <v>9.9186903370899998E-2</v>
      </c>
      <c r="J89" s="7">
        <v>5.2769840160599997E-2</v>
      </c>
      <c r="K89" s="7">
        <v>4.1592448055699997E-2</v>
      </c>
      <c r="L89" s="7">
        <v>6.2537009676799996E-2</v>
      </c>
      <c r="M89" s="7">
        <v>7.0687336280699994E-2</v>
      </c>
      <c r="N89" s="7">
        <v>4.9150937196499997</v>
      </c>
      <c r="O89" s="7">
        <v>-1.8213852821200001</v>
      </c>
      <c r="P89" s="7">
        <v>2.0921707442400002</v>
      </c>
      <c r="Q89" s="7">
        <v>0.50979802054599999</v>
      </c>
      <c r="R89" s="7">
        <v>-1.6060213086099999</v>
      </c>
      <c r="S89" s="7">
        <v>-0.41572661041600001</v>
      </c>
      <c r="T89" s="7">
        <v>1.38983448696E-6</v>
      </c>
      <c r="U89" s="7">
        <v>6.9437415586699996E-2</v>
      </c>
      <c r="V89" s="7">
        <v>3.7173342335399998E-2</v>
      </c>
      <c r="W89" s="7">
        <v>0.61052765695900002</v>
      </c>
      <c r="X89" s="7">
        <v>0.10920859505</v>
      </c>
      <c r="Y89" s="7">
        <v>0.67787544610399997</v>
      </c>
    </row>
    <row r="90" spans="1:25" x14ac:dyDescent="0.35">
      <c r="A90" s="3" t="s">
        <v>89</v>
      </c>
      <c r="B90" s="5">
        <v>0.25555241581299998</v>
      </c>
      <c r="C90" s="5">
        <v>1.1303134476300001E-2</v>
      </c>
      <c r="D90" s="5">
        <v>1.9605605183299998E-2</v>
      </c>
      <c r="E90" s="5">
        <v>2.2116243496800001E-2</v>
      </c>
      <c r="F90" s="5">
        <v>-0.104111689965</v>
      </c>
      <c r="G90" s="5">
        <v>-5.2265074307499999E-2</v>
      </c>
      <c r="H90" s="7">
        <v>8.9584272333200002E-2</v>
      </c>
      <c r="I90" s="7">
        <v>8.6249297311400006E-2</v>
      </c>
      <c r="J90" s="7">
        <v>3.8945412550299999E-2</v>
      </c>
      <c r="K90" s="7">
        <v>4.1066141783799998E-2</v>
      </c>
      <c r="L90" s="7">
        <v>6.2406686732599997E-2</v>
      </c>
      <c r="M90" s="7">
        <v>6.9412717647899996E-2</v>
      </c>
      <c r="N90" s="7">
        <v>2.8526482289500001</v>
      </c>
      <c r="O90" s="7">
        <v>0.131051902202</v>
      </c>
      <c r="P90" s="7">
        <v>0.50341244063000001</v>
      </c>
      <c r="Q90" s="7">
        <v>0.538551773703</v>
      </c>
      <c r="R90" s="7">
        <v>-1.6682777986699999</v>
      </c>
      <c r="S90" s="7">
        <v>-0.75296107224300002</v>
      </c>
      <c r="T90" s="7">
        <v>4.6042135523000002E-3</v>
      </c>
      <c r="U90" s="7">
        <v>0.89581268009399995</v>
      </c>
      <c r="V90" s="7">
        <v>0.61500418802599999</v>
      </c>
      <c r="W90" s="7">
        <v>0.59055277223400005</v>
      </c>
      <c r="X90" s="7">
        <v>9.6192163092500005E-2</v>
      </c>
      <c r="Y90" s="7">
        <v>0.45200053341899998</v>
      </c>
    </row>
    <row r="91" spans="1:25" x14ac:dyDescent="0.35">
      <c r="A91" s="3" t="s">
        <v>90</v>
      </c>
      <c r="B91" s="5">
        <v>0.84287705641199995</v>
      </c>
      <c r="C91" s="5">
        <v>7.5160544597199994E-2</v>
      </c>
      <c r="D91" s="5">
        <v>9.34961118269E-2</v>
      </c>
      <c r="E91" s="5">
        <v>2.02634059372E-2</v>
      </c>
      <c r="F91" s="5">
        <v>-0.104254380391</v>
      </c>
      <c r="G91" s="5">
        <v>-1.4976002302699999E-2</v>
      </c>
      <c r="H91" s="7">
        <v>0.137387105599</v>
      </c>
      <c r="I91" s="7">
        <v>8.9427184662699999E-2</v>
      </c>
      <c r="J91" s="7">
        <v>5.2564322892999997E-2</v>
      </c>
      <c r="K91" s="7">
        <v>4.2023675849900001E-2</v>
      </c>
      <c r="L91" s="7">
        <v>6.2455553520399998E-2</v>
      </c>
      <c r="M91" s="7">
        <v>7.1184398798700005E-2</v>
      </c>
      <c r="N91" s="7">
        <v>6.1350521414400001</v>
      </c>
      <c r="O91" s="7">
        <v>0.84046640717499999</v>
      </c>
      <c r="P91" s="7">
        <v>1.7786990620500001</v>
      </c>
      <c r="Q91" s="7">
        <v>0.48219023032500002</v>
      </c>
      <c r="R91" s="7">
        <v>-1.6692571679399999</v>
      </c>
      <c r="S91" s="7">
        <v>-0.210383209741</v>
      </c>
      <c r="T91" s="7">
        <v>2.3939218878600001E-9</v>
      </c>
      <c r="U91" s="7">
        <v>0.40124460415500002</v>
      </c>
      <c r="V91" s="7">
        <v>7.6193183406399995E-2</v>
      </c>
      <c r="W91" s="7">
        <v>0.62998476826799998</v>
      </c>
      <c r="X91" s="7">
        <v>9.5997826348299994E-2</v>
      </c>
      <c r="Y91" s="7">
        <v>0.83349611728799999</v>
      </c>
    </row>
    <row r="92" spans="1:25" x14ac:dyDescent="0.35">
      <c r="A92" s="3" t="s">
        <v>91</v>
      </c>
      <c r="B92" s="5">
        <v>0.77477867027299996</v>
      </c>
      <c r="C92" s="5">
        <v>-0.16636555017400001</v>
      </c>
      <c r="D92" s="5">
        <v>0.111182378707</v>
      </c>
      <c r="E92" s="5">
        <v>2.0936096026300002E-2</v>
      </c>
      <c r="F92" s="5">
        <v>-0.100666173437</v>
      </c>
      <c r="G92" s="5">
        <v>-3.0850057925999999E-2</v>
      </c>
      <c r="H92" s="7">
        <v>0.16931560491200001</v>
      </c>
      <c r="I92" s="7">
        <v>0.10963419300799999</v>
      </c>
      <c r="J92" s="7">
        <v>5.2545494269900003E-2</v>
      </c>
      <c r="K92" s="7">
        <v>4.1609525949100001E-2</v>
      </c>
      <c r="L92" s="7">
        <v>6.2510872764299993E-2</v>
      </c>
      <c r="M92" s="7">
        <v>7.0892273920900001E-2</v>
      </c>
      <c r="N92" s="7">
        <v>4.5759436684799999</v>
      </c>
      <c r="O92" s="7">
        <v>-1.51746043464</v>
      </c>
      <c r="P92" s="7">
        <v>2.1159260228000001</v>
      </c>
      <c r="Q92" s="7">
        <v>0.50315632174900005</v>
      </c>
      <c r="R92" s="7">
        <v>-1.61037862671</v>
      </c>
      <c r="S92" s="7">
        <v>-0.435168125096</v>
      </c>
      <c r="T92" s="7">
        <v>6.6803664990699998E-6</v>
      </c>
      <c r="U92" s="7">
        <v>0.130090757448</v>
      </c>
      <c r="V92" s="7">
        <v>3.50862967416E-2</v>
      </c>
      <c r="W92" s="7">
        <v>0.61518403919300002</v>
      </c>
      <c r="X92" s="7">
        <v>0.10825423414</v>
      </c>
      <c r="Y92" s="7">
        <v>0.66371978300400003</v>
      </c>
    </row>
    <row r="93" spans="1:25" x14ac:dyDescent="0.35">
      <c r="A93" s="3" t="s">
        <v>92</v>
      </c>
      <c r="B93" s="5">
        <v>0.81577508036500002</v>
      </c>
      <c r="C93" s="5">
        <v>-0.170615952174</v>
      </c>
      <c r="D93" s="5">
        <v>0.109639937062</v>
      </c>
      <c r="E93" s="5">
        <v>2.0841514109600001E-2</v>
      </c>
      <c r="F93" s="5">
        <v>-0.100906145626</v>
      </c>
      <c r="G93" s="5">
        <v>-2.5898517878300002E-2</v>
      </c>
      <c r="H93" s="7">
        <v>0.16918837206699999</v>
      </c>
      <c r="I93" s="7">
        <v>0.10376999315</v>
      </c>
      <c r="J93" s="7">
        <v>5.2642017889999997E-2</v>
      </c>
      <c r="K93" s="7">
        <v>4.1631376830899999E-2</v>
      </c>
      <c r="L93" s="7">
        <v>6.2500132030900005E-2</v>
      </c>
      <c r="M93" s="7">
        <v>7.1037047247700005E-2</v>
      </c>
      <c r="N93" s="7">
        <v>4.8216970847200002</v>
      </c>
      <c r="O93" s="7">
        <v>-1.6441742645999999</v>
      </c>
      <c r="P93" s="7">
        <v>2.08274571258</v>
      </c>
      <c r="Q93" s="7">
        <v>0.50062034206299999</v>
      </c>
      <c r="R93" s="7">
        <v>-1.6144949194</v>
      </c>
      <c r="S93" s="7">
        <v>-0.36457762367300001</v>
      </c>
      <c r="T93" s="7">
        <v>2.1608146415599999E-6</v>
      </c>
      <c r="U93" s="7">
        <v>0.101075484854</v>
      </c>
      <c r="V93" s="7">
        <v>3.8030330723400001E-2</v>
      </c>
      <c r="W93" s="7">
        <v>0.61696610091600002</v>
      </c>
      <c r="X93" s="7">
        <v>0.10735876527300001</v>
      </c>
      <c r="Y93" s="7">
        <v>0.71565606379799995</v>
      </c>
    </row>
    <row r="94" spans="1:25" x14ac:dyDescent="0.35">
      <c r="A94" s="3" t="s">
        <v>93</v>
      </c>
      <c r="B94" s="5">
        <v>0.70003420387000004</v>
      </c>
      <c r="C94" s="5">
        <v>-0.25245513421600002</v>
      </c>
      <c r="D94" s="5">
        <v>0.113351922933</v>
      </c>
      <c r="E94" s="5">
        <v>2.1242639736400001E-2</v>
      </c>
      <c r="F94" s="5">
        <v>-0.10019432830699999</v>
      </c>
      <c r="G94" s="5">
        <v>-4.0479040339800001E-2</v>
      </c>
      <c r="H94" s="7">
        <v>0.16974094142599999</v>
      </c>
      <c r="I94" s="7">
        <v>0.10101399463500001</v>
      </c>
      <c r="J94" s="7">
        <v>5.2537012827800003E-2</v>
      </c>
      <c r="K94" s="7">
        <v>4.1579551918699997E-2</v>
      </c>
      <c r="L94" s="7">
        <v>6.2541297294699996E-2</v>
      </c>
      <c r="M94" s="7">
        <v>7.0825257999700006E-2</v>
      </c>
      <c r="N94" s="7">
        <v>4.1241329168299998</v>
      </c>
      <c r="O94" s="7">
        <v>-2.4992094919899999</v>
      </c>
      <c r="P94" s="7">
        <v>2.1575631508500002</v>
      </c>
      <c r="Q94" s="7">
        <v>0.51089150210099998</v>
      </c>
      <c r="R94" s="7">
        <v>-1.60205068717</v>
      </c>
      <c r="S94" s="7">
        <v>-0.57153396235999998</v>
      </c>
      <c r="T94" s="7">
        <v>4.6950925722399997E-5</v>
      </c>
      <c r="U94" s="7">
        <v>1.29237765341E-2</v>
      </c>
      <c r="V94" s="7">
        <v>3.1670215816500001E-2</v>
      </c>
      <c r="W94" s="7">
        <v>0.60976254385700002</v>
      </c>
      <c r="X94" s="7">
        <v>0.11008406793599999</v>
      </c>
      <c r="Y94" s="7">
        <v>0.56801985983100001</v>
      </c>
    </row>
    <row r="95" spans="1:25" x14ac:dyDescent="0.35">
      <c r="A95" s="3" t="s">
        <v>94</v>
      </c>
      <c r="B95" s="5">
        <v>0.53047812385899995</v>
      </c>
      <c r="C95" s="5">
        <v>0.11418135038</v>
      </c>
      <c r="D95" s="5">
        <v>8.9549180964899999E-2</v>
      </c>
      <c r="E95" s="5">
        <v>1.9627349380199999E-2</v>
      </c>
      <c r="F95" s="5">
        <v>-0.10457816793700001</v>
      </c>
      <c r="G95" s="5">
        <v>-1.54521410801E-2</v>
      </c>
      <c r="H95" s="7">
        <v>0.109446414331</v>
      </c>
      <c r="I95" s="7">
        <v>9.1209984168600003E-2</v>
      </c>
      <c r="J95" s="7">
        <v>5.26567919873E-2</v>
      </c>
      <c r="K95" s="7">
        <v>4.1761226728300002E-2</v>
      </c>
      <c r="L95" s="7">
        <v>6.2383789132699999E-2</v>
      </c>
      <c r="M95" s="7">
        <v>7.1055716505300001E-2</v>
      </c>
      <c r="N95" s="7">
        <v>4.8469209987699999</v>
      </c>
      <c r="O95" s="7">
        <v>1.2518514439099999</v>
      </c>
      <c r="P95" s="7">
        <v>1.7006197602499999</v>
      </c>
      <c r="Q95" s="7">
        <v>0.46998977084299998</v>
      </c>
      <c r="R95" s="7">
        <v>-1.6763676812699999</v>
      </c>
      <c r="S95" s="7">
        <v>-0.21746513637600001</v>
      </c>
      <c r="T95" s="7">
        <v>1.9193144543799998E-6</v>
      </c>
      <c r="U95" s="7">
        <v>0.211494758477</v>
      </c>
      <c r="V95" s="7">
        <v>8.99396844059E-2</v>
      </c>
      <c r="W95" s="7">
        <v>0.63866721701399998</v>
      </c>
      <c r="X95" s="7">
        <v>9.4596331627600005E-2</v>
      </c>
      <c r="Y95" s="7">
        <v>0.82797787003900003</v>
      </c>
    </row>
    <row r="96" spans="1:25" x14ac:dyDescent="0.35">
      <c r="A96" s="3" t="s">
        <v>95</v>
      </c>
      <c r="B96" s="5">
        <v>0.72536726198500001</v>
      </c>
      <c r="C96" s="5">
        <v>-0.19504962409900001</v>
      </c>
      <c r="D96" s="5">
        <v>0.112000891778</v>
      </c>
      <c r="E96" s="5">
        <v>2.08365237227E-2</v>
      </c>
      <c r="F96" s="5">
        <v>-0.100682858431</v>
      </c>
      <c r="G96" s="5">
        <v>-3.3804553708999999E-2</v>
      </c>
      <c r="H96" s="7">
        <v>0.171250254169</v>
      </c>
      <c r="I96" s="7">
        <v>0.104538590027</v>
      </c>
      <c r="J96" s="7">
        <v>5.2434313008999998E-2</v>
      </c>
      <c r="K96" s="7">
        <v>4.1610513463200001E-2</v>
      </c>
      <c r="L96" s="7">
        <v>6.2505342950500004E-2</v>
      </c>
      <c r="M96" s="7">
        <v>7.1154640577099998E-2</v>
      </c>
      <c r="N96" s="7">
        <v>4.2357149512200003</v>
      </c>
      <c r="O96" s="7">
        <v>-1.8658145671299999</v>
      </c>
      <c r="P96" s="7">
        <v>2.1360228703400002</v>
      </c>
      <c r="Q96" s="7">
        <v>0.50075142045900001</v>
      </c>
      <c r="R96" s="7">
        <v>-1.61078803312</v>
      </c>
      <c r="S96" s="7">
        <v>-0.47508572083</v>
      </c>
      <c r="T96" s="7">
        <v>2.9453053666799998E-5</v>
      </c>
      <c r="U96" s="7">
        <v>6.2938507897800006E-2</v>
      </c>
      <c r="V96" s="7">
        <v>3.3399914003500002E-2</v>
      </c>
      <c r="W96" s="7">
        <v>0.61687393495800003</v>
      </c>
      <c r="X96" s="7">
        <v>0.108164905763</v>
      </c>
      <c r="Y96" s="7">
        <v>0.63503454374199997</v>
      </c>
    </row>
    <row r="97" spans="1:25" x14ac:dyDescent="0.35">
      <c r="A97" s="3" t="s">
        <v>96</v>
      </c>
      <c r="B97" s="5">
        <v>0.25856826586199999</v>
      </c>
      <c r="C97" s="5">
        <v>1.91407653145E-2</v>
      </c>
      <c r="D97" s="5">
        <v>4.3699567351500003E-3</v>
      </c>
      <c r="E97" s="5">
        <v>2.31888236973E-2</v>
      </c>
      <c r="F97" s="5">
        <v>-0.104997128646</v>
      </c>
      <c r="G97" s="5">
        <v>-5.7608924462900002E-2</v>
      </c>
      <c r="H97" s="7">
        <v>8.8884468176100004E-2</v>
      </c>
      <c r="I97" s="7">
        <v>8.4428236343800006E-2</v>
      </c>
      <c r="J97" s="7">
        <v>3.6380766444100002E-2</v>
      </c>
      <c r="K97" s="7">
        <v>4.0894000614600003E-2</v>
      </c>
      <c r="L97" s="7">
        <v>6.2299781550899998E-2</v>
      </c>
      <c r="M97" s="7">
        <v>6.9011117543299999E-2</v>
      </c>
      <c r="N97" s="7">
        <v>2.9090376661700001</v>
      </c>
      <c r="O97" s="7">
        <v>0.22671047203399999</v>
      </c>
      <c r="P97" s="7">
        <v>0.12011722572899999</v>
      </c>
      <c r="Q97" s="7">
        <v>0.56704708145000005</v>
      </c>
      <c r="R97" s="7">
        <v>-1.68535307881</v>
      </c>
      <c r="S97" s="7">
        <v>-0.83477744621000005</v>
      </c>
      <c r="T97" s="7">
        <v>3.8668927719699999E-3</v>
      </c>
      <c r="U97" s="7">
        <v>0.82078674739099999</v>
      </c>
      <c r="V97" s="7">
        <v>0.90446207811900003</v>
      </c>
      <c r="W97" s="7">
        <v>0.57106081609299997</v>
      </c>
      <c r="X97" s="7">
        <v>9.2848903528699997E-2</v>
      </c>
      <c r="Y97" s="7">
        <v>0.40443616267499999</v>
      </c>
    </row>
    <row r="98" spans="1:25" x14ac:dyDescent="0.35">
      <c r="A98" s="3" t="s">
        <v>97</v>
      </c>
      <c r="B98" s="5">
        <v>0.58136919139999998</v>
      </c>
      <c r="C98" s="5">
        <v>-0.32585771046200002</v>
      </c>
      <c r="D98" s="5">
        <v>0.11476667195199999</v>
      </c>
      <c r="E98" s="5">
        <v>2.1391942545899999E-2</v>
      </c>
      <c r="F98" s="5">
        <v>-9.9960425654600005E-2</v>
      </c>
      <c r="G98" s="5">
        <v>-5.0633404941999999E-2</v>
      </c>
      <c r="H98" s="7">
        <v>0.16806708827</v>
      </c>
      <c r="I98" s="7">
        <v>9.8145038398200005E-2</v>
      </c>
      <c r="J98" s="7">
        <v>5.2542162386700002E-2</v>
      </c>
      <c r="K98" s="7">
        <v>4.1573883085999998E-2</v>
      </c>
      <c r="L98" s="7">
        <v>6.2557223729099998E-2</v>
      </c>
      <c r="M98" s="7">
        <v>7.0727600384799999E-2</v>
      </c>
      <c r="N98" s="7">
        <v>3.4591495419</v>
      </c>
      <c r="O98" s="7">
        <v>-3.3201648884099999</v>
      </c>
      <c r="P98" s="7">
        <v>2.18427766843</v>
      </c>
      <c r="Q98" s="7">
        <v>0.514552429506</v>
      </c>
      <c r="R98" s="7">
        <v>-1.5979038022400001</v>
      </c>
      <c r="S98" s="7">
        <v>-0.71589315439099999</v>
      </c>
      <c r="T98" s="7">
        <v>6.1166183781900005E-4</v>
      </c>
      <c r="U98" s="7">
        <v>9.9844885629200007E-4</v>
      </c>
      <c r="V98" s="7">
        <v>2.96326794269E-2</v>
      </c>
      <c r="W98" s="7">
        <v>0.60720410017500004</v>
      </c>
      <c r="X98" s="7">
        <v>0.11100434165299999</v>
      </c>
      <c r="Y98" s="7">
        <v>0.474554543986</v>
      </c>
    </row>
    <row r="99" spans="1:25" x14ac:dyDescent="0.35">
      <c r="A99" s="3" t="s">
        <v>98</v>
      </c>
      <c r="B99" s="5">
        <v>0.59790321393000001</v>
      </c>
      <c r="C99" s="5">
        <v>-0.25419758165099998</v>
      </c>
      <c r="D99" s="5">
        <v>0.113417694704</v>
      </c>
      <c r="E99" s="5">
        <v>2.08998783725E-2</v>
      </c>
      <c r="F99" s="5">
        <v>-0.100513805347</v>
      </c>
      <c r="G99" s="5">
        <v>-4.2924662894499997E-2</v>
      </c>
      <c r="H99" s="7">
        <v>0.168349847448</v>
      </c>
      <c r="I99" s="7">
        <v>9.2913464253899999E-2</v>
      </c>
      <c r="J99" s="7">
        <v>5.2374329456500002E-2</v>
      </c>
      <c r="K99" s="7">
        <v>4.16057581567E-2</v>
      </c>
      <c r="L99" s="7">
        <v>6.2516320657700006E-2</v>
      </c>
      <c r="M99" s="7">
        <v>7.1596525127100005E-2</v>
      </c>
      <c r="N99" s="7">
        <v>3.5515518605600001</v>
      </c>
      <c r="O99" s="7">
        <v>-2.7358530186399999</v>
      </c>
      <c r="P99" s="7">
        <v>2.1655207022499998</v>
      </c>
      <c r="Q99" s="7">
        <v>0.50233139109699998</v>
      </c>
      <c r="R99" s="7">
        <v>-1.60780103963</v>
      </c>
      <c r="S99" s="7">
        <v>-0.59953556151300003</v>
      </c>
      <c r="T99" s="7">
        <v>4.3765194993100002E-4</v>
      </c>
      <c r="U99" s="7">
        <v>6.5523579684200004E-3</v>
      </c>
      <c r="V99" s="7">
        <v>3.1051028591699999E-2</v>
      </c>
      <c r="W99" s="7">
        <v>0.61576347781600005</v>
      </c>
      <c r="X99" s="7">
        <v>0.10881798550000001</v>
      </c>
      <c r="Y99" s="7">
        <v>0.54921986139000001</v>
      </c>
    </row>
    <row r="100" spans="1:25" x14ac:dyDescent="0.35">
      <c r="A100" s="3" t="s">
        <v>99</v>
      </c>
      <c r="B100" s="5">
        <v>0.67965133499099994</v>
      </c>
      <c r="C100" s="5">
        <v>-0.13079852440299999</v>
      </c>
      <c r="D100" s="5">
        <v>0.1100254869</v>
      </c>
      <c r="E100" s="5">
        <v>2.0226717206499999E-2</v>
      </c>
      <c r="F100" s="5">
        <v>-0.101378143504</v>
      </c>
      <c r="G100" s="5">
        <v>-2.43941709439E-2</v>
      </c>
      <c r="H100" s="7">
        <v>0.16579646534100001</v>
      </c>
      <c r="I100" s="7">
        <v>0.10927506360100001</v>
      </c>
      <c r="J100" s="7">
        <v>5.23451306198E-2</v>
      </c>
      <c r="K100" s="7">
        <v>4.1662896576899998E-2</v>
      </c>
      <c r="L100" s="7">
        <v>6.2454459227799998E-2</v>
      </c>
      <c r="M100" s="7">
        <v>7.17876964955E-2</v>
      </c>
      <c r="N100" s="7">
        <v>4.0993113670600003</v>
      </c>
      <c r="O100" s="7">
        <v>-1.1969658959</v>
      </c>
      <c r="P100" s="7">
        <v>2.1019240108399999</v>
      </c>
      <c r="Q100" s="7">
        <v>0.48548514069699999</v>
      </c>
      <c r="R100" s="7">
        <v>-1.6232330686600001</v>
      </c>
      <c r="S100" s="7">
        <v>-0.339809913603</v>
      </c>
      <c r="T100" s="7">
        <v>5.20111992127E-5</v>
      </c>
      <c r="U100" s="7">
        <v>0.23216367826100001</v>
      </c>
      <c r="V100" s="7">
        <v>3.6303949810599999E-2</v>
      </c>
      <c r="W100" s="7">
        <v>0.62764866029800004</v>
      </c>
      <c r="X100" s="7">
        <v>0.105477382698</v>
      </c>
      <c r="Y100" s="7">
        <v>0.73421199801399994</v>
      </c>
    </row>
    <row r="101" spans="1:25" x14ac:dyDescent="0.35">
      <c r="A101" s="3" t="s">
        <v>100</v>
      </c>
      <c r="B101" s="5">
        <v>0.76337793893999994</v>
      </c>
      <c r="C101" s="5">
        <v>-0.15796807540900001</v>
      </c>
      <c r="D101" s="5">
        <v>0.108784084135</v>
      </c>
      <c r="E101" s="5">
        <v>2.0348346946E-2</v>
      </c>
      <c r="F101" s="5">
        <v>-0.101429185615</v>
      </c>
      <c r="G101" s="5">
        <v>-2.18908063024E-2</v>
      </c>
      <c r="H101" s="7">
        <v>0.16737356860899999</v>
      </c>
      <c r="I101" s="7">
        <v>0.106326124662</v>
      </c>
      <c r="J101" s="7">
        <v>5.2505604992E-2</v>
      </c>
      <c r="K101" s="7">
        <v>4.1670462783499999E-2</v>
      </c>
      <c r="L101" s="7">
        <v>6.2457210944200002E-2</v>
      </c>
      <c r="M101" s="7">
        <v>7.1394325919600002E-2</v>
      </c>
      <c r="N101" s="7">
        <v>4.5609228821899999</v>
      </c>
      <c r="O101" s="7">
        <v>-1.48569390553</v>
      </c>
      <c r="P101" s="7">
        <v>2.0718565980100001</v>
      </c>
      <c r="Q101" s="7">
        <v>0.48831583780900001</v>
      </c>
      <c r="R101" s="7">
        <v>-1.6239787861499999</v>
      </c>
      <c r="S101" s="7">
        <v>-0.30661829242600003</v>
      </c>
      <c r="T101" s="7">
        <v>7.1464771881199999E-6</v>
      </c>
      <c r="U101" s="7">
        <v>0.13829773963600001</v>
      </c>
      <c r="V101" s="7">
        <v>3.9041402629700003E-2</v>
      </c>
      <c r="W101" s="7">
        <v>0.62564466978199995</v>
      </c>
      <c r="X101" s="7">
        <v>0.10531804921</v>
      </c>
      <c r="Y101" s="7">
        <v>0.759323849419</v>
      </c>
    </row>
    <row r="102" spans="1:25" x14ac:dyDescent="0.35">
      <c r="A102" s="3" t="s">
        <v>101</v>
      </c>
      <c r="B102" s="5">
        <v>0.81874532623100005</v>
      </c>
      <c r="C102" s="5">
        <v>-0.17054065776999999</v>
      </c>
      <c r="D102" s="5">
        <v>0.106360676998</v>
      </c>
      <c r="E102" s="5">
        <v>2.0080320410100001E-2</v>
      </c>
      <c r="F102" s="5">
        <v>-0.101959394501</v>
      </c>
      <c r="G102" s="5">
        <v>-1.5749666805699999E-2</v>
      </c>
      <c r="H102" s="7">
        <v>0.159359877875</v>
      </c>
      <c r="I102" s="7">
        <v>0.107772116182</v>
      </c>
      <c r="J102" s="7">
        <v>5.2643062894899999E-2</v>
      </c>
      <c r="K102" s="7">
        <v>4.1726005853299997E-2</v>
      </c>
      <c r="L102" s="7">
        <v>6.2428480920400001E-2</v>
      </c>
      <c r="M102" s="7">
        <v>7.1656795233699999E-2</v>
      </c>
      <c r="N102" s="7">
        <v>5.1377130627199996</v>
      </c>
      <c r="O102" s="7">
        <v>-1.5824191248299999</v>
      </c>
      <c r="P102" s="7">
        <v>2.0204120191600001</v>
      </c>
      <c r="Q102" s="7">
        <v>0.48124233315600001</v>
      </c>
      <c r="R102" s="7">
        <v>-1.6332192133800001</v>
      </c>
      <c r="S102" s="7">
        <v>-0.21979306713800001</v>
      </c>
      <c r="T102" s="7">
        <v>4.72484084796E-7</v>
      </c>
      <c r="U102" s="7">
        <v>0.11449471592300001</v>
      </c>
      <c r="V102" s="7">
        <v>4.4133684941300003E-2</v>
      </c>
      <c r="W102" s="7">
        <v>0.63065752255499996</v>
      </c>
      <c r="X102" s="7">
        <v>0.103359573048</v>
      </c>
      <c r="Y102" s="7">
        <v>0.82616578994800005</v>
      </c>
    </row>
    <row r="103" spans="1:25" x14ac:dyDescent="0.35">
      <c r="A103" s="3" t="s">
        <v>102</v>
      </c>
      <c r="B103" s="5">
        <v>0.25566387100600002</v>
      </c>
      <c r="C103" s="5">
        <v>9.5555657407800004E-2</v>
      </c>
      <c r="D103" s="5">
        <v>5.8541058868900001E-2</v>
      </c>
      <c r="E103" s="5">
        <v>2.0434696731299998E-2</v>
      </c>
      <c r="F103" s="5">
        <v>-0.105288614175</v>
      </c>
      <c r="G103" s="5">
        <v>-2.8924393301399998E-2</v>
      </c>
      <c r="H103" s="7">
        <v>9.5408436676700001E-2</v>
      </c>
      <c r="I103" s="7">
        <v>9.2619994606100001E-2</v>
      </c>
      <c r="J103" s="7">
        <v>4.6439933571700003E-2</v>
      </c>
      <c r="K103" s="7">
        <v>4.1323224624600002E-2</v>
      </c>
      <c r="L103" s="7">
        <v>6.2313482221300003E-2</v>
      </c>
      <c r="M103" s="7">
        <v>7.0247565404200005E-2</v>
      </c>
      <c r="N103" s="7">
        <v>2.6796778137400001</v>
      </c>
      <c r="O103" s="7">
        <v>1.03169577815</v>
      </c>
      <c r="P103" s="7">
        <v>1.26057585286</v>
      </c>
      <c r="Q103" s="7">
        <v>0.49450876394499999</v>
      </c>
      <c r="R103" s="7">
        <v>-1.6896602536300001</v>
      </c>
      <c r="S103" s="7">
        <v>-0.41174940562000001</v>
      </c>
      <c r="T103" s="7">
        <v>7.7322005468800003E-3</v>
      </c>
      <c r="U103" s="7">
        <v>0.30295669170900003</v>
      </c>
      <c r="V103" s="7">
        <v>0.20833637886100001</v>
      </c>
      <c r="W103" s="7">
        <v>0.62127008240000003</v>
      </c>
      <c r="X103" s="7">
        <v>9.2020546570199993E-2</v>
      </c>
      <c r="Y103" s="7">
        <v>0.68078564338600001</v>
      </c>
    </row>
    <row r="104" spans="1:25" x14ac:dyDescent="0.35">
      <c r="A104" s="3" t="s">
        <v>103</v>
      </c>
      <c r="B104" s="5">
        <v>1.0733101188600001</v>
      </c>
      <c r="C104" s="5">
        <v>6.8932411778200003E-2</v>
      </c>
      <c r="D104" s="5">
        <v>9.7680578668000007E-2</v>
      </c>
      <c r="E104" s="5">
        <v>1.94754380006E-2</v>
      </c>
      <c r="F104" s="5">
        <v>-0.103834407204</v>
      </c>
      <c r="G104" s="5">
        <v>-1.1220387656300001E-2</v>
      </c>
      <c r="H104" s="7">
        <v>0.15274966110499999</v>
      </c>
      <c r="I104" s="7">
        <v>9.7830321751200003E-2</v>
      </c>
      <c r="J104" s="7">
        <v>5.2674806388599997E-2</v>
      </c>
      <c r="K104" s="7">
        <v>4.1938703774400003E-2</v>
      </c>
      <c r="L104" s="7">
        <v>6.2357546203999997E-2</v>
      </c>
      <c r="M104" s="7">
        <v>7.1761486591799997E-2</v>
      </c>
      <c r="N104" s="7">
        <v>7.0265957455599999</v>
      </c>
      <c r="O104" s="7">
        <v>0.70461192955600005</v>
      </c>
      <c r="P104" s="7">
        <v>1.85440792981</v>
      </c>
      <c r="Q104" s="7">
        <v>0.46437863471899998</v>
      </c>
      <c r="R104" s="7">
        <v>-1.66514581675</v>
      </c>
      <c r="S104" s="7">
        <v>-0.15635667806199999</v>
      </c>
      <c r="T104" s="7">
        <v>1.18367385748E-11</v>
      </c>
      <c r="U104" s="7">
        <v>0.481539868935</v>
      </c>
      <c r="V104" s="7">
        <v>6.45568312146E-2</v>
      </c>
      <c r="W104" s="7">
        <v>0.64267724008299998</v>
      </c>
      <c r="X104" s="7">
        <v>9.6815767332800007E-2</v>
      </c>
      <c r="Y104" s="7">
        <v>0.87584578466499996</v>
      </c>
    </row>
    <row r="105" spans="1:25" x14ac:dyDescent="0.35">
      <c r="A105" s="3" t="s">
        <v>104</v>
      </c>
      <c r="B105" s="5">
        <v>0.236297077414</v>
      </c>
      <c r="C105" s="5">
        <v>7.8613382344999996E-2</v>
      </c>
      <c r="D105" s="5">
        <v>2.9122854025099999E-2</v>
      </c>
      <c r="E105" s="5">
        <v>2.1727471345199999E-2</v>
      </c>
      <c r="F105" s="5">
        <v>-0.105775087074</v>
      </c>
      <c r="G105" s="5">
        <v>-3.8583296235400001E-2</v>
      </c>
      <c r="H105" s="7">
        <v>9.4124571702199997E-2</v>
      </c>
      <c r="I105" s="7">
        <v>9.0942885798E-2</v>
      </c>
      <c r="J105" s="7">
        <v>4.0502381273699997E-2</v>
      </c>
      <c r="K105" s="7">
        <v>4.1058711781900001E-2</v>
      </c>
      <c r="L105" s="7">
        <v>6.22494610285E-2</v>
      </c>
      <c r="M105" s="7">
        <v>6.9661149030700004E-2</v>
      </c>
      <c r="N105" s="7">
        <v>2.5104717412299999</v>
      </c>
      <c r="O105" s="7">
        <v>0.86442586085899997</v>
      </c>
      <c r="P105" s="7">
        <v>0.71904053809199997</v>
      </c>
      <c r="Q105" s="7">
        <v>0.52918054177200002</v>
      </c>
      <c r="R105" s="7">
        <v>-1.6992128980100001</v>
      </c>
      <c r="S105" s="7">
        <v>-0.55387108556599995</v>
      </c>
      <c r="T105" s="7">
        <v>1.25262466589E-2</v>
      </c>
      <c r="U105" s="7">
        <v>0.38797068578499999</v>
      </c>
      <c r="V105" s="7">
        <v>0.472615707331</v>
      </c>
      <c r="W105" s="7">
        <v>0.59702963643600004</v>
      </c>
      <c r="X105" s="7">
        <v>9.0204655325999999E-2</v>
      </c>
      <c r="Y105" s="7">
        <v>0.58003547824000001</v>
      </c>
    </row>
    <row r="106" spans="1:25" x14ac:dyDescent="0.35">
      <c r="A106" s="3" t="s">
        <v>105</v>
      </c>
      <c r="B106" s="5">
        <v>0.30218819073600001</v>
      </c>
      <c r="C106" s="5">
        <v>0.14928935072300001</v>
      </c>
      <c r="D106" s="5">
        <v>7.2269517542000006E-2</v>
      </c>
      <c r="E106" s="5">
        <v>1.96052709499E-2</v>
      </c>
      <c r="F106" s="5">
        <v>-0.105547217185</v>
      </c>
      <c r="G106" s="5">
        <v>-1.7294513881199999E-2</v>
      </c>
      <c r="H106" s="7">
        <v>9.8379909819300004E-2</v>
      </c>
      <c r="I106" s="7">
        <v>9.4866266668999999E-2</v>
      </c>
      <c r="J106" s="7">
        <v>4.8700444709100003E-2</v>
      </c>
      <c r="K106" s="7">
        <v>4.15107619146E-2</v>
      </c>
      <c r="L106" s="7">
        <v>6.2289608034299997E-2</v>
      </c>
      <c r="M106" s="7">
        <v>7.0696141475500004E-2</v>
      </c>
      <c r="N106" s="7">
        <v>3.0716453317700001</v>
      </c>
      <c r="O106" s="7">
        <v>1.57368215241</v>
      </c>
      <c r="P106" s="7">
        <v>1.4839601152199999</v>
      </c>
      <c r="Q106" s="7">
        <v>0.472293690737</v>
      </c>
      <c r="R106" s="7">
        <v>-1.6944594855599999</v>
      </c>
      <c r="S106" s="7">
        <v>-0.244631652028</v>
      </c>
      <c r="T106" s="7">
        <v>2.3026228084400001E-3</v>
      </c>
      <c r="U106" s="7">
        <v>0.116502055987</v>
      </c>
      <c r="V106" s="7">
        <v>0.13875694849199999</v>
      </c>
      <c r="W106" s="7">
        <v>0.63702377049600001</v>
      </c>
      <c r="X106" s="7">
        <v>9.1104592314099994E-2</v>
      </c>
      <c r="Y106" s="7">
        <v>0.80689097827900003</v>
      </c>
    </row>
    <row r="107" spans="1:25" x14ac:dyDescent="0.35">
      <c r="A107" s="3" t="s">
        <v>106</v>
      </c>
      <c r="B107" s="5">
        <v>0.62506836458699999</v>
      </c>
      <c r="C107" s="5">
        <v>-0.218109775132</v>
      </c>
      <c r="D107" s="5">
        <v>0.11255593049900001</v>
      </c>
      <c r="E107" s="5">
        <v>2.06640531024E-2</v>
      </c>
      <c r="F107" s="5">
        <v>-0.10078211784799999</v>
      </c>
      <c r="G107" s="5">
        <v>-3.7612628830600001E-2</v>
      </c>
      <c r="H107" s="7">
        <v>0.16944084419300001</v>
      </c>
      <c r="I107" s="7">
        <v>9.3363968962699995E-2</v>
      </c>
      <c r="J107" s="7">
        <v>5.2326546737399997E-2</v>
      </c>
      <c r="K107" s="7">
        <v>4.16213545894E-2</v>
      </c>
      <c r="L107" s="7">
        <v>6.2496455555200003E-2</v>
      </c>
      <c r="M107" s="7">
        <v>7.1834760378599996E-2</v>
      </c>
      <c r="N107" s="7">
        <v>3.68900643504</v>
      </c>
      <c r="O107" s="7">
        <v>-2.3361236412199999</v>
      </c>
      <c r="P107" s="7">
        <v>2.1510292101499999</v>
      </c>
      <c r="Q107" s="7">
        <v>0.49647718836299998</v>
      </c>
      <c r="R107" s="7">
        <v>-1.6126053382200001</v>
      </c>
      <c r="S107" s="7">
        <v>-0.52359928024199998</v>
      </c>
      <c r="T107" s="7">
        <v>2.62502453688E-4</v>
      </c>
      <c r="U107" s="7">
        <v>2.0072394950399999E-2</v>
      </c>
      <c r="V107" s="7">
        <v>3.2186553682300001E-2</v>
      </c>
      <c r="W107" s="7">
        <v>0.61988241961400004</v>
      </c>
      <c r="X107" s="7">
        <v>0.10776909518699999</v>
      </c>
      <c r="Y107" s="7">
        <v>0.60090244611599997</v>
      </c>
    </row>
    <row r="108" spans="1:25" x14ac:dyDescent="0.35">
      <c r="A108" s="3" t="s">
        <v>107</v>
      </c>
      <c r="B108" s="5">
        <v>0.617478378168</v>
      </c>
      <c r="C108" s="5">
        <v>-0.17901886879600001</v>
      </c>
      <c r="D108" s="5">
        <v>0.111511361551</v>
      </c>
      <c r="E108" s="5">
        <v>2.0357061863999999E-2</v>
      </c>
      <c r="F108" s="5">
        <v>-0.101121552973</v>
      </c>
      <c r="G108" s="5">
        <v>-3.1825949518600002E-2</v>
      </c>
      <c r="H108" s="7">
        <v>0.16562602586200001</v>
      </c>
      <c r="I108" s="7">
        <v>9.7666682767799995E-2</v>
      </c>
      <c r="J108" s="7">
        <v>5.2279259364900001E-2</v>
      </c>
      <c r="K108" s="7">
        <v>4.1644826661000001E-2</v>
      </c>
      <c r="L108" s="7">
        <v>6.2471568364400001E-2</v>
      </c>
      <c r="M108" s="7">
        <v>7.2011076087500001E-2</v>
      </c>
      <c r="N108" s="7">
        <v>3.7281482481600001</v>
      </c>
      <c r="O108" s="7">
        <v>-1.8329573988100001</v>
      </c>
      <c r="P108" s="7">
        <v>2.1329942869499998</v>
      </c>
      <c r="Q108" s="7">
        <v>0.48882570768400002</v>
      </c>
      <c r="R108" s="7">
        <v>-1.61868119562</v>
      </c>
      <c r="S108" s="7">
        <v>-0.44195908807099998</v>
      </c>
      <c r="T108" s="7">
        <v>2.2629173376599999E-4</v>
      </c>
      <c r="U108" s="7">
        <v>6.7693568784299996E-2</v>
      </c>
      <c r="V108" s="7">
        <v>3.3649505435800003E-2</v>
      </c>
      <c r="W108" s="7">
        <v>0.62528400219299995</v>
      </c>
      <c r="X108" s="7">
        <v>0.106454126527</v>
      </c>
      <c r="Y108" s="7">
        <v>0.658803129273</v>
      </c>
    </row>
    <row r="109" spans="1:25" x14ac:dyDescent="0.35">
      <c r="A109" s="3" t="s">
        <v>108</v>
      </c>
      <c r="B109" s="5">
        <v>0.63805344296199995</v>
      </c>
      <c r="C109" s="5">
        <v>0.161855275021</v>
      </c>
      <c r="D109" s="5">
        <v>9.1165104639199995E-2</v>
      </c>
      <c r="E109" s="5">
        <v>1.92636382922E-2</v>
      </c>
      <c r="F109" s="5">
        <v>-0.104847205704</v>
      </c>
      <c r="G109" s="5">
        <v>-1.27515179106E-2</v>
      </c>
      <c r="H109" s="7">
        <v>0.120391857443</v>
      </c>
      <c r="I109" s="7">
        <v>9.3579340926700005E-2</v>
      </c>
      <c r="J109" s="7">
        <v>5.2506832846400002E-2</v>
      </c>
      <c r="K109" s="7">
        <v>4.1803141223400002E-2</v>
      </c>
      <c r="L109" s="7">
        <v>6.2331516759199998E-2</v>
      </c>
      <c r="M109" s="7">
        <v>7.1267096885000006E-2</v>
      </c>
      <c r="N109" s="7">
        <v>5.2998056223300001</v>
      </c>
      <c r="O109" s="7">
        <v>1.72960477621</v>
      </c>
      <c r="P109" s="7">
        <v>1.7362522113200001</v>
      </c>
      <c r="Q109" s="7">
        <v>0.46081796076699999</v>
      </c>
      <c r="R109" s="7">
        <v>-1.68208975419</v>
      </c>
      <c r="S109" s="7">
        <v>-0.178925738074</v>
      </c>
      <c r="T109" s="7">
        <v>2.1034072506500001E-7</v>
      </c>
      <c r="U109" s="7">
        <v>8.4619282913100002E-2</v>
      </c>
      <c r="V109" s="7">
        <v>8.3435872907399997E-2</v>
      </c>
      <c r="W109" s="7">
        <v>0.64522733643700003</v>
      </c>
      <c r="X109" s="7">
        <v>9.3480501873699995E-2</v>
      </c>
      <c r="Y109" s="7">
        <v>0.85810385327100003</v>
      </c>
    </row>
    <row r="110" spans="1:25" x14ac:dyDescent="0.35">
      <c r="A110" s="3" t="s">
        <v>109</v>
      </c>
      <c r="B110" s="5">
        <v>0.71852819193499995</v>
      </c>
      <c r="C110" s="5">
        <v>-0.15044947519400001</v>
      </c>
      <c r="D110" s="5">
        <v>0.108190235579</v>
      </c>
      <c r="E110" s="5">
        <v>2.0060504931099999E-2</v>
      </c>
      <c r="F110" s="5">
        <v>-0.10172473983200001</v>
      </c>
      <c r="G110" s="5">
        <v>-1.8298552677999999E-2</v>
      </c>
      <c r="H110" s="7">
        <v>0.165238850661</v>
      </c>
      <c r="I110" s="7">
        <v>0.109210613198</v>
      </c>
      <c r="J110" s="7">
        <v>5.2450973629600002E-2</v>
      </c>
      <c r="K110" s="7">
        <v>4.1695323547099997E-2</v>
      </c>
      <c r="L110" s="7">
        <v>6.2434102080500001E-2</v>
      </c>
      <c r="M110" s="7">
        <v>7.1776776705999995E-2</v>
      </c>
      <c r="N110" s="7">
        <v>4.3484216276099996</v>
      </c>
      <c r="O110" s="7">
        <v>-1.37760855642</v>
      </c>
      <c r="P110" s="7">
        <v>2.0626926078199999</v>
      </c>
      <c r="Q110" s="7">
        <v>0.481121219948</v>
      </c>
      <c r="R110" s="7">
        <v>-1.6293137314699999</v>
      </c>
      <c r="S110" s="7">
        <v>-0.25493695200299998</v>
      </c>
      <c r="T110" s="7">
        <v>1.8202936993299999E-5</v>
      </c>
      <c r="U110" s="7">
        <v>0.16924105807600001</v>
      </c>
      <c r="V110" s="7">
        <v>3.99099796898E-2</v>
      </c>
      <c r="W110" s="7">
        <v>0.630743502821</v>
      </c>
      <c r="X110" s="7">
        <v>0.10418374872199999</v>
      </c>
      <c r="Y110" s="7">
        <v>0.798927763964</v>
      </c>
    </row>
    <row r="111" spans="1:25" x14ac:dyDescent="0.35">
      <c r="A111" s="3" t="s">
        <v>110</v>
      </c>
      <c r="B111" s="5">
        <v>0.75457072345300003</v>
      </c>
      <c r="C111" s="5">
        <v>-0.15342167875099999</v>
      </c>
      <c r="D111" s="5">
        <v>0.106372236898</v>
      </c>
      <c r="E111" s="5">
        <v>1.97990357998E-2</v>
      </c>
      <c r="F111" s="5">
        <v>-0.102163968585</v>
      </c>
      <c r="G111" s="5">
        <v>-1.3540496143700001E-2</v>
      </c>
      <c r="H111" s="7">
        <v>0.16062267436300001</v>
      </c>
      <c r="I111" s="7">
        <v>0.110833518007</v>
      </c>
      <c r="J111" s="7">
        <v>5.2535990539899997E-2</v>
      </c>
      <c r="K111" s="7">
        <v>4.17403870244E-2</v>
      </c>
      <c r="L111" s="7">
        <v>6.2407719892299998E-2</v>
      </c>
      <c r="M111" s="7">
        <v>7.1956357231700005E-2</v>
      </c>
      <c r="N111" s="7">
        <v>4.6977845839499999</v>
      </c>
      <c r="O111" s="7">
        <v>-1.3842534416600001</v>
      </c>
      <c r="P111" s="7">
        <v>2.0247498106499999</v>
      </c>
      <c r="Q111" s="7">
        <v>0.47433761905999999</v>
      </c>
      <c r="R111" s="7">
        <v>-1.63704055782</v>
      </c>
      <c r="S111" s="7">
        <v>-0.188176509549</v>
      </c>
      <c r="T111" s="7">
        <v>3.8401218414799998E-6</v>
      </c>
      <c r="U111" s="7">
        <v>0.167199538713</v>
      </c>
      <c r="V111" s="7">
        <v>4.3683584179599999E-2</v>
      </c>
      <c r="W111" s="7">
        <v>0.63556728217500003</v>
      </c>
      <c r="X111" s="7">
        <v>0.10255820034300001</v>
      </c>
      <c r="Y111" s="7">
        <v>0.85085188221899999</v>
      </c>
    </row>
    <row r="112" spans="1:25" x14ac:dyDescent="0.35">
      <c r="A112" s="3" t="s">
        <v>111</v>
      </c>
      <c r="B112" s="5">
        <v>1.0292884654600001</v>
      </c>
      <c r="C112" s="5">
        <v>-1.6160579621600001E-3</v>
      </c>
      <c r="D112" s="5">
        <v>0.100223808453</v>
      </c>
      <c r="E112" s="5">
        <v>1.9330921728100001E-2</v>
      </c>
      <c r="F112" s="5">
        <v>-0.10349895876200001</v>
      </c>
      <c r="G112" s="5">
        <v>-9.6432175958300007E-3</v>
      </c>
      <c r="H112" s="7">
        <v>0.147188108633</v>
      </c>
      <c r="I112" s="7">
        <v>0.104479604852</v>
      </c>
      <c r="J112" s="7">
        <v>5.2794048256699998E-2</v>
      </c>
      <c r="K112" s="7">
        <v>4.18906803905E-2</v>
      </c>
      <c r="L112" s="7">
        <v>6.2350327523499997E-2</v>
      </c>
      <c r="M112" s="7">
        <v>7.2072612043299997E-2</v>
      </c>
      <c r="N112" s="7">
        <v>6.99301373609</v>
      </c>
      <c r="O112" s="7">
        <v>-1.54676883057E-2</v>
      </c>
      <c r="P112" s="7">
        <v>1.89839218174</v>
      </c>
      <c r="Q112" s="7">
        <v>0.46146115431599999</v>
      </c>
      <c r="R112" s="7">
        <v>-1.65995854188</v>
      </c>
      <c r="S112" s="7">
        <v>-0.13379864170899999</v>
      </c>
      <c r="T112" s="7">
        <v>1.45935601885E-11</v>
      </c>
      <c r="U112" s="7">
        <v>0.98766824268499998</v>
      </c>
      <c r="V112" s="7">
        <v>5.8501091841800003E-2</v>
      </c>
      <c r="W112" s="7">
        <v>0.64476638037900003</v>
      </c>
      <c r="X112" s="7">
        <v>9.7855737922299998E-2</v>
      </c>
      <c r="Y112" s="7">
        <v>0.89364190395200005</v>
      </c>
    </row>
    <row r="113" spans="1:25" x14ac:dyDescent="0.35">
      <c r="A113" s="3" t="s">
        <v>112</v>
      </c>
      <c r="B113" s="5">
        <v>0.76712707608200004</v>
      </c>
      <c r="C113" s="5">
        <v>0.22287073165400001</v>
      </c>
      <c r="D113" s="5">
        <v>9.2918282850300002E-2</v>
      </c>
      <c r="E113" s="5">
        <v>1.8695994782699999E-2</v>
      </c>
      <c r="F113" s="5">
        <v>-0.10510800816599999</v>
      </c>
      <c r="G113" s="5">
        <v>-9.50180957899E-3</v>
      </c>
      <c r="H113" s="7">
        <v>0.13469455013699999</v>
      </c>
      <c r="I113" s="7">
        <v>9.7524172793899994E-2</v>
      </c>
      <c r="J113" s="7">
        <v>5.22827645361E-2</v>
      </c>
      <c r="K113" s="7">
        <v>4.1845041994999999E-2</v>
      </c>
      <c r="L113" s="7">
        <v>6.2275338267300001E-2</v>
      </c>
      <c r="M113" s="7">
        <v>7.1639969477700002E-2</v>
      </c>
      <c r="N113" s="7">
        <v>5.6953089438299997</v>
      </c>
      <c r="O113" s="7">
        <v>2.2852870756999999</v>
      </c>
      <c r="P113" s="7">
        <v>1.7772258922199999</v>
      </c>
      <c r="Q113" s="7">
        <v>0.44679115831499999</v>
      </c>
      <c r="R113" s="7">
        <v>-1.6877950580600001</v>
      </c>
      <c r="S113" s="7">
        <v>-0.1326327977</v>
      </c>
      <c r="T113" s="7">
        <v>2.6900089363000001E-8</v>
      </c>
      <c r="U113" s="7">
        <v>2.2918538649500001E-2</v>
      </c>
      <c r="V113" s="7">
        <v>7.6435626733299997E-2</v>
      </c>
      <c r="W113" s="7">
        <v>0.65531369568300002</v>
      </c>
      <c r="X113" s="7">
        <v>9.2378526460500002E-2</v>
      </c>
      <c r="Y113" s="7">
        <v>0.89456318554199998</v>
      </c>
    </row>
    <row r="114" spans="1:25" x14ac:dyDescent="0.35">
      <c r="A114" s="3" t="s">
        <v>113</v>
      </c>
      <c r="B114" s="5">
        <v>0.43611670569099997</v>
      </c>
      <c r="C114" s="5">
        <v>0.202302391463</v>
      </c>
      <c r="D114" s="5">
        <v>8.8609103396099995E-2</v>
      </c>
      <c r="E114" s="5">
        <v>1.9015666131E-2</v>
      </c>
      <c r="F114" s="5">
        <v>-0.105315700621</v>
      </c>
      <c r="G114" s="5">
        <v>-1.1025692812899999E-2</v>
      </c>
      <c r="H114" s="7">
        <v>0.110574264555</v>
      </c>
      <c r="I114" s="7">
        <v>9.6081251751300001E-2</v>
      </c>
      <c r="J114" s="7">
        <v>5.2175934427300001E-2</v>
      </c>
      <c r="K114" s="7">
        <v>4.1624323761899999E-2</v>
      </c>
      <c r="L114" s="7">
        <v>6.2268474954699997E-2</v>
      </c>
      <c r="M114" s="7">
        <v>7.1155921410299999E-2</v>
      </c>
      <c r="N114" s="7">
        <v>3.9441067724700001</v>
      </c>
      <c r="O114" s="7">
        <v>2.1055345114200001</v>
      </c>
      <c r="P114" s="7">
        <v>1.69827535182</v>
      </c>
      <c r="Q114" s="7">
        <v>0.456840241772</v>
      </c>
      <c r="R114" s="7">
        <v>-1.6913165240900001</v>
      </c>
      <c r="S114" s="7">
        <v>-0.15495116350599999</v>
      </c>
      <c r="T114" s="7">
        <v>9.7521520722199996E-5</v>
      </c>
      <c r="U114" s="7">
        <v>3.59865590937E-2</v>
      </c>
      <c r="V114" s="7">
        <v>9.0381584544699994E-2</v>
      </c>
      <c r="W114" s="7">
        <v>0.64808107618699995</v>
      </c>
      <c r="X114" s="7">
        <v>9.1703604014000004E-2</v>
      </c>
      <c r="Y114" s="7">
        <v>0.87695285623200003</v>
      </c>
    </row>
    <row r="115" spans="1:25" x14ac:dyDescent="0.35">
      <c r="A115" s="3" t="s">
        <v>114</v>
      </c>
      <c r="B115" s="5">
        <v>0.63354483565499997</v>
      </c>
      <c r="C115" s="5">
        <v>-0.118420117388</v>
      </c>
      <c r="D115" s="5">
        <v>0.108287146922</v>
      </c>
      <c r="E115" s="5">
        <v>1.9759350957200002E-2</v>
      </c>
      <c r="F115" s="5">
        <v>-0.10192224995099999</v>
      </c>
      <c r="G115" s="5">
        <v>-1.6754821544300001E-2</v>
      </c>
      <c r="H115" s="7">
        <v>0.16325468327500001</v>
      </c>
      <c r="I115" s="7">
        <v>0.11284367643</v>
      </c>
      <c r="J115" s="7">
        <v>5.2339245585599999E-2</v>
      </c>
      <c r="K115" s="7">
        <v>4.1711407745399998E-2</v>
      </c>
      <c r="L115" s="7">
        <v>6.2415942212299999E-2</v>
      </c>
      <c r="M115" s="7">
        <v>7.2193675306199995E-2</v>
      </c>
      <c r="N115" s="7">
        <v>3.8807146168400002</v>
      </c>
      <c r="O115" s="7">
        <v>-1.04941739878</v>
      </c>
      <c r="P115" s="7">
        <v>2.0689474162399999</v>
      </c>
      <c r="Q115" s="7">
        <v>0.47371575368000002</v>
      </c>
      <c r="R115" s="7">
        <v>-1.6329521968</v>
      </c>
      <c r="S115" s="7">
        <v>-0.23208157048700001</v>
      </c>
      <c r="T115" s="7">
        <v>1.25354722648E-4</v>
      </c>
      <c r="U115" s="7">
        <v>0.29474027718099999</v>
      </c>
      <c r="V115" s="7">
        <v>3.9315375368100001E-2</v>
      </c>
      <c r="W115" s="7">
        <v>0.63601026936899996</v>
      </c>
      <c r="X115" s="7">
        <v>0.103415755374</v>
      </c>
      <c r="Y115" s="7">
        <v>0.81661594518799996</v>
      </c>
    </row>
    <row r="116" spans="1:25" x14ac:dyDescent="0.35">
      <c r="A116" s="3" t="s">
        <v>115</v>
      </c>
      <c r="B116" s="5">
        <v>0.66410387482199995</v>
      </c>
      <c r="C116" s="5">
        <v>-0.126136256596</v>
      </c>
      <c r="D116" s="5">
        <v>0.106909162295</v>
      </c>
      <c r="E116" s="5">
        <v>1.9600932505100001E-2</v>
      </c>
      <c r="F116" s="5">
        <v>-0.102217991164</v>
      </c>
      <c r="G116" s="5">
        <v>-1.29522540117E-2</v>
      </c>
      <c r="H116" s="7">
        <v>0.16145568188600001</v>
      </c>
      <c r="I116" s="7">
        <v>0.113972223146</v>
      </c>
      <c r="J116" s="7">
        <v>5.2417570712600003E-2</v>
      </c>
      <c r="K116" s="7">
        <v>4.1741406489800001E-2</v>
      </c>
      <c r="L116" s="7">
        <v>6.2397953175399999E-2</v>
      </c>
      <c r="M116" s="7">
        <v>7.2209252431599993E-2</v>
      </c>
      <c r="N116" s="7">
        <v>4.11322702964</v>
      </c>
      <c r="O116" s="7">
        <v>-1.1067280528100001</v>
      </c>
      <c r="P116" s="7">
        <v>2.0395672832799998</v>
      </c>
      <c r="Q116" s="7">
        <v>0.46958006817199999</v>
      </c>
      <c r="R116" s="7">
        <v>-1.63816256724</v>
      </c>
      <c r="S116" s="7">
        <v>-0.17937111347199999</v>
      </c>
      <c r="T116" s="7">
        <v>4.9113652349699998E-5</v>
      </c>
      <c r="U116" s="7">
        <v>0.26920323598200002</v>
      </c>
      <c r="V116" s="7">
        <v>4.2175343384899998E-2</v>
      </c>
      <c r="W116" s="7">
        <v>0.63895965577400005</v>
      </c>
      <c r="X116" s="7">
        <v>0.10232384944300001</v>
      </c>
      <c r="Y116" s="7">
        <v>0.857754428588</v>
      </c>
    </row>
    <row r="117" spans="1:25" x14ac:dyDescent="0.35">
      <c r="A117" s="3" t="s">
        <v>116</v>
      </c>
      <c r="B117" s="5">
        <v>1.08819761639</v>
      </c>
      <c r="C117" s="5">
        <v>0.150431830953</v>
      </c>
      <c r="D117" s="5">
        <v>9.5846877244200004E-2</v>
      </c>
      <c r="E117" s="5">
        <v>1.9109764565199999E-2</v>
      </c>
      <c r="F117" s="5">
        <v>-0.104416589189</v>
      </c>
      <c r="G117" s="5">
        <v>-1.02642604073E-2</v>
      </c>
      <c r="H117" s="7">
        <v>0.16217373381899999</v>
      </c>
      <c r="I117" s="7">
        <v>9.8001824657299993E-2</v>
      </c>
      <c r="J117" s="7">
        <v>5.24688017356E-2</v>
      </c>
      <c r="K117" s="7">
        <v>4.1962364518599998E-2</v>
      </c>
      <c r="L117" s="7">
        <v>6.2322269430099997E-2</v>
      </c>
      <c r="M117" s="7">
        <v>7.1800361836600005E-2</v>
      </c>
      <c r="N117" s="7">
        <v>6.7100731466300001</v>
      </c>
      <c r="O117" s="7">
        <v>1.53499010328</v>
      </c>
      <c r="P117" s="7">
        <v>1.8267403499599999</v>
      </c>
      <c r="Q117" s="7">
        <v>0.45540247277399998</v>
      </c>
      <c r="R117" s="7">
        <v>-1.6754298286</v>
      </c>
      <c r="S117" s="7">
        <v>-0.14295555265599999</v>
      </c>
      <c r="T117" s="7">
        <v>8.2772172148899996E-11</v>
      </c>
      <c r="U117" s="7">
        <v>0.125727325636</v>
      </c>
      <c r="V117" s="7">
        <v>6.8625887143200004E-2</v>
      </c>
      <c r="W117" s="7">
        <v>0.64911385855299997</v>
      </c>
      <c r="X117" s="7">
        <v>9.4780235638300001E-2</v>
      </c>
      <c r="Y117" s="7">
        <v>0.88641097349200004</v>
      </c>
    </row>
    <row r="118" spans="1:25" x14ac:dyDescent="0.35">
      <c r="A118" s="3" t="s">
        <v>117</v>
      </c>
      <c r="B118" s="5">
        <v>0.52142170633899998</v>
      </c>
      <c r="C118" s="5">
        <v>-0.179012347085</v>
      </c>
      <c r="D118" s="5">
        <v>0.112619763471</v>
      </c>
      <c r="E118" s="5">
        <v>2.0431432343900002E-2</v>
      </c>
      <c r="F118" s="5">
        <v>-0.100961148273</v>
      </c>
      <c r="G118" s="5">
        <v>-4.0197044844000003E-2</v>
      </c>
      <c r="H118" s="7">
        <v>0.16459149128799999</v>
      </c>
      <c r="I118" s="7">
        <v>9.3931981134299999E-2</v>
      </c>
      <c r="J118" s="7">
        <v>5.22418822019E-2</v>
      </c>
      <c r="K118" s="7">
        <v>4.1639568557400003E-2</v>
      </c>
      <c r="L118" s="7">
        <v>6.2484088602599998E-2</v>
      </c>
      <c r="M118" s="7">
        <v>7.2389864789299999E-2</v>
      </c>
      <c r="N118" s="7">
        <v>3.1679748586000001</v>
      </c>
      <c r="O118" s="7">
        <v>-1.90576569262</v>
      </c>
      <c r="P118" s="7">
        <v>2.1557370968399998</v>
      </c>
      <c r="Q118" s="7">
        <v>0.49067348802499999</v>
      </c>
      <c r="R118" s="7">
        <v>-1.6157897239300001</v>
      </c>
      <c r="S118" s="7">
        <v>-0.55528553563399996</v>
      </c>
      <c r="T118" s="7">
        <v>1.6759147512799999E-3</v>
      </c>
      <c r="U118" s="7">
        <v>5.7533817433399997E-2</v>
      </c>
      <c r="V118" s="7">
        <v>3.1813794474900001E-2</v>
      </c>
      <c r="W118" s="7">
        <v>0.62397768973900003</v>
      </c>
      <c r="X118" s="7">
        <v>0.10707831182200001</v>
      </c>
      <c r="Y118" s="7">
        <v>0.57906886838500005</v>
      </c>
    </row>
    <row r="119" spans="1:25" x14ac:dyDescent="0.35">
      <c r="A119" s="3" t="s">
        <v>118</v>
      </c>
      <c r="B119" s="5">
        <v>0.58550555528199999</v>
      </c>
      <c r="C119" s="5">
        <v>-0.10797708168800001</v>
      </c>
      <c r="D119" s="5">
        <v>0.109387694351</v>
      </c>
      <c r="E119" s="5">
        <v>1.9782860163000002E-2</v>
      </c>
      <c r="F119" s="5">
        <v>-0.101764849152</v>
      </c>
      <c r="G119" s="5">
        <v>-2.0307457941300001E-2</v>
      </c>
      <c r="H119" s="7">
        <v>0.16265582084899999</v>
      </c>
      <c r="I119" s="7">
        <v>0.111126175924</v>
      </c>
      <c r="J119" s="7">
        <v>5.2253010990299997E-2</v>
      </c>
      <c r="K119" s="7">
        <v>4.1697416124300002E-2</v>
      </c>
      <c r="L119" s="7">
        <v>6.2425241951999999E-2</v>
      </c>
      <c r="M119" s="7">
        <v>7.2551334684400004E-2</v>
      </c>
      <c r="N119" s="7">
        <v>3.5996594049000001</v>
      </c>
      <c r="O119" s="7">
        <v>-0.97166199403499998</v>
      </c>
      <c r="P119" s="7">
        <v>2.0934237525800001</v>
      </c>
      <c r="Q119" s="7">
        <v>0.47443851446300001</v>
      </c>
      <c r="R119" s="7">
        <v>-1.6301875006</v>
      </c>
      <c r="S119" s="7">
        <v>-0.279904677559</v>
      </c>
      <c r="T119" s="7">
        <v>3.6661558932500003E-4</v>
      </c>
      <c r="U119" s="7">
        <v>0.33191768480700001</v>
      </c>
      <c r="V119" s="7">
        <v>3.70606634792E-2</v>
      </c>
      <c r="W119" s="7">
        <v>0.635495421452</v>
      </c>
      <c r="X119" s="7">
        <v>0.103998902926</v>
      </c>
      <c r="Y119" s="7">
        <v>0.77972287467099999</v>
      </c>
    </row>
    <row r="120" spans="1:25" x14ac:dyDescent="0.35">
      <c r="A120" s="3" t="s">
        <v>119</v>
      </c>
      <c r="B120" s="5">
        <v>0.56275615694600001</v>
      </c>
      <c r="C120" s="5">
        <v>-0.154626321412</v>
      </c>
      <c r="D120" s="5">
        <v>0.111190352072</v>
      </c>
      <c r="E120" s="5">
        <v>2.0109710620400002E-2</v>
      </c>
      <c r="F120" s="5">
        <v>-0.101335414368</v>
      </c>
      <c r="G120" s="5">
        <v>-3.0632408958500001E-2</v>
      </c>
      <c r="H120" s="7">
        <v>0.16479265162500001</v>
      </c>
      <c r="I120" s="7">
        <v>9.7853783108799997E-2</v>
      </c>
      <c r="J120" s="7">
        <v>5.2220211162199999E-2</v>
      </c>
      <c r="K120" s="7">
        <v>4.1663717440199997E-2</v>
      </c>
      <c r="L120" s="7">
        <v>6.2456127786299998E-2</v>
      </c>
      <c r="M120" s="7">
        <v>7.2592487124699998E-2</v>
      </c>
      <c r="N120" s="7">
        <v>3.41493477649</v>
      </c>
      <c r="O120" s="7">
        <v>-1.58017724506</v>
      </c>
      <c r="P120" s="7">
        <v>2.1292589515999998</v>
      </c>
      <c r="Q120" s="7">
        <v>0.48266721876800001</v>
      </c>
      <c r="R120" s="7">
        <v>-1.6225055564599999</v>
      </c>
      <c r="S120" s="7">
        <v>-0.42197767526399999</v>
      </c>
      <c r="T120" s="7">
        <v>7.1610722903999997E-4</v>
      </c>
      <c r="U120" s="7">
        <v>0.115007166836</v>
      </c>
      <c r="V120" s="7">
        <v>3.3959547055800003E-2</v>
      </c>
      <c r="W120" s="7">
        <v>0.62964635014400006</v>
      </c>
      <c r="X120" s="7">
        <v>0.105633011434</v>
      </c>
      <c r="Y120" s="7">
        <v>0.67331117688800002</v>
      </c>
    </row>
    <row r="121" spans="1:25" x14ac:dyDescent="0.35">
      <c r="A121" s="3" t="s">
        <v>120</v>
      </c>
      <c r="B121" s="5">
        <v>0.58868697562399996</v>
      </c>
      <c r="C121" s="5">
        <v>-3.8645464621900001E-2</v>
      </c>
      <c r="D121" s="5">
        <v>0.10642231741200001</v>
      </c>
      <c r="E121" s="5">
        <v>1.90324511265E-2</v>
      </c>
      <c r="F121" s="5">
        <v>-0.102731642412</v>
      </c>
      <c r="G121" s="5">
        <v>-8.5743131676900008E-3</v>
      </c>
      <c r="H121" s="7">
        <v>0.156635088225</v>
      </c>
      <c r="I121" s="7">
        <v>0.107785542183</v>
      </c>
      <c r="J121" s="7">
        <v>5.2543926188499998E-2</v>
      </c>
      <c r="K121" s="7">
        <v>4.17863234173E-2</v>
      </c>
      <c r="L121" s="7">
        <v>6.2359479020199997E-2</v>
      </c>
      <c r="M121" s="7">
        <v>7.2654816044700005E-2</v>
      </c>
      <c r="N121" s="7">
        <v>3.7583339869399999</v>
      </c>
      <c r="O121" s="7">
        <v>-0.35854033703600002</v>
      </c>
      <c r="P121" s="7">
        <v>2.0253971321200002</v>
      </c>
      <c r="Q121" s="7">
        <v>0.45547082322600002</v>
      </c>
      <c r="R121" s="7">
        <v>-1.6474102097400001</v>
      </c>
      <c r="S121" s="7">
        <v>-0.11801438135099999</v>
      </c>
      <c r="T121" s="7">
        <v>2.0164027529699999E-4</v>
      </c>
      <c r="U121" s="7">
        <v>0.72016415455399996</v>
      </c>
      <c r="V121" s="7">
        <v>4.3616751447899997E-2</v>
      </c>
      <c r="W121" s="7">
        <v>0.64906474549500004</v>
      </c>
      <c r="X121" s="7">
        <v>0.10040858441599999</v>
      </c>
      <c r="Y121" s="7">
        <v>0.906126779961</v>
      </c>
    </row>
    <row r="122" spans="1:25" x14ac:dyDescent="0.35">
      <c r="A122" s="3" t="s">
        <v>121</v>
      </c>
      <c r="B122" s="5">
        <v>1.0897452171099999</v>
      </c>
      <c r="C122" s="5">
        <v>0.15876504197899999</v>
      </c>
      <c r="D122" s="5">
        <v>9.69030567531E-2</v>
      </c>
      <c r="E122" s="5">
        <v>1.85964640875E-2</v>
      </c>
      <c r="F122" s="5">
        <v>-0.10444326453199999</v>
      </c>
      <c r="G122" s="5">
        <v>-7.6438252851499999E-3</v>
      </c>
      <c r="H122" s="7">
        <v>0.16112125176</v>
      </c>
      <c r="I122" s="7">
        <v>0.10066630679999999</v>
      </c>
      <c r="J122" s="7">
        <v>5.23996366326E-2</v>
      </c>
      <c r="K122" s="7">
        <v>4.1925445779400002E-2</v>
      </c>
      <c r="L122" s="7">
        <v>6.2286535373000003E-2</v>
      </c>
      <c r="M122" s="7">
        <v>7.2178712877999998E-2</v>
      </c>
      <c r="N122" s="7">
        <v>6.7635101217800004</v>
      </c>
      <c r="O122" s="7">
        <v>1.57714181663</v>
      </c>
      <c r="P122" s="7">
        <v>1.8493078002200001</v>
      </c>
      <c r="Q122" s="7">
        <v>0.44356031860299999</v>
      </c>
      <c r="R122" s="7">
        <v>-1.6768192982100001</v>
      </c>
      <c r="S122" s="7">
        <v>-0.10590137978899999</v>
      </c>
      <c r="T122" s="7">
        <v>5.9875299914700003E-11</v>
      </c>
      <c r="U122" s="7">
        <v>0.115703893834</v>
      </c>
      <c r="V122" s="7">
        <v>6.5291495521399998E-2</v>
      </c>
      <c r="W122" s="7">
        <v>0.65764598423099996</v>
      </c>
      <c r="X122" s="7">
        <v>9.45078763544E-2</v>
      </c>
      <c r="Y122" s="7">
        <v>0.91572379496400003</v>
      </c>
    </row>
    <row r="123" spans="1:25" x14ac:dyDescent="0.35">
      <c r="A123" s="3" t="s">
        <v>122</v>
      </c>
      <c r="B123" s="5">
        <v>0.73571369850699997</v>
      </c>
      <c r="C123" s="5">
        <v>-9.5086501196399997E-2</v>
      </c>
      <c r="D123" s="5">
        <v>0.10491940366999999</v>
      </c>
      <c r="E123" s="5">
        <v>1.9164293218500002E-2</v>
      </c>
      <c r="F123" s="5">
        <v>-0.102862548321</v>
      </c>
      <c r="G123" s="5">
        <v>-9.4858089489099993E-3</v>
      </c>
      <c r="H123" s="7">
        <v>0.15304819836399999</v>
      </c>
      <c r="I123" s="7">
        <v>0.116299849806</v>
      </c>
      <c r="J123" s="7">
        <v>5.2627238128100003E-2</v>
      </c>
      <c r="K123" s="7">
        <v>4.1807230232400003E-2</v>
      </c>
      <c r="L123" s="7">
        <v>6.23574746134E-2</v>
      </c>
      <c r="M123" s="7">
        <v>7.2200403625700002E-2</v>
      </c>
      <c r="N123" s="7">
        <v>4.8070719314000003</v>
      </c>
      <c r="O123" s="7">
        <v>-0.81759779874799998</v>
      </c>
      <c r="P123" s="7">
        <v>1.9936330957499999</v>
      </c>
      <c r="Q123" s="7">
        <v>0.45839662450699997</v>
      </c>
      <c r="R123" s="7">
        <v>-1.64956244554</v>
      </c>
      <c r="S123" s="7">
        <v>-0.13138166094000001</v>
      </c>
      <c r="T123" s="7">
        <v>2.31399797194E-6</v>
      </c>
      <c r="U123" s="7">
        <v>0.41416626713299998</v>
      </c>
      <c r="V123" s="7">
        <v>4.7000259783700003E-2</v>
      </c>
      <c r="W123" s="7">
        <v>0.64696385707799997</v>
      </c>
      <c r="X123" s="7">
        <v>9.9966981360399998E-2</v>
      </c>
      <c r="Y123" s="7">
        <v>0.89555202669199996</v>
      </c>
    </row>
    <row r="124" spans="1:25" x14ac:dyDescent="0.35">
      <c r="A124" s="3" t="s">
        <v>123</v>
      </c>
      <c r="B124" s="5">
        <v>0.58772535852600005</v>
      </c>
      <c r="C124" s="5">
        <v>-7.71081762851E-2</v>
      </c>
      <c r="D124" s="5">
        <v>0.107141024222</v>
      </c>
      <c r="E124" s="5">
        <v>1.93240432225E-2</v>
      </c>
      <c r="F124" s="5">
        <v>-0.102395981892</v>
      </c>
      <c r="G124" s="5">
        <v>-1.15949506775E-2</v>
      </c>
      <c r="H124" s="7">
        <v>0.16010186523100001</v>
      </c>
      <c r="I124" s="7">
        <v>0.11284194473</v>
      </c>
      <c r="J124" s="7">
        <v>5.2410997922500001E-2</v>
      </c>
      <c r="K124" s="7">
        <v>4.1757868251400002E-2</v>
      </c>
      <c r="L124" s="7">
        <v>6.2382522745299998E-2</v>
      </c>
      <c r="M124" s="7">
        <v>7.2504329437200005E-2</v>
      </c>
      <c r="N124" s="7">
        <v>3.6709463545599998</v>
      </c>
      <c r="O124" s="7">
        <v>-0.68332902689499997</v>
      </c>
      <c r="P124" s="7">
        <v>2.04424698</v>
      </c>
      <c r="Q124" s="7">
        <v>0.462764121631</v>
      </c>
      <c r="R124" s="7">
        <v>-1.6414209843800001</v>
      </c>
      <c r="S124" s="7">
        <v>-0.159920804281</v>
      </c>
      <c r="T124" s="7">
        <v>2.8099016741799999E-4</v>
      </c>
      <c r="U124" s="7">
        <v>0.49486987614099998</v>
      </c>
      <c r="V124" s="7">
        <v>4.1708298323900002E-2</v>
      </c>
      <c r="W124" s="7">
        <v>0.64383300614500005</v>
      </c>
      <c r="X124" s="7">
        <v>0.101645698883</v>
      </c>
      <c r="Y124" s="7">
        <v>0.87303955358800001</v>
      </c>
    </row>
    <row r="125" spans="1:25" x14ac:dyDescent="0.35">
      <c r="A125" s="3" t="s">
        <v>124</v>
      </c>
      <c r="B125" s="5">
        <v>0.50605651895399995</v>
      </c>
      <c r="C125" s="5">
        <v>-0.11594076199599999</v>
      </c>
      <c r="D125" s="5">
        <v>0.110007313028</v>
      </c>
      <c r="E125" s="5">
        <v>1.9681278136599999E-2</v>
      </c>
      <c r="F125" s="5">
        <v>-0.101753484654</v>
      </c>
      <c r="G125" s="5">
        <v>-2.3869245366700001E-2</v>
      </c>
      <c r="H125" s="7">
        <v>0.16245470128600001</v>
      </c>
      <c r="I125" s="7">
        <v>0.102443498662</v>
      </c>
      <c r="J125" s="7">
        <v>5.21808103115E-2</v>
      </c>
      <c r="K125" s="7">
        <v>4.1699941379200002E-2</v>
      </c>
      <c r="L125" s="7">
        <v>6.2426134247199998E-2</v>
      </c>
      <c r="M125" s="7">
        <v>7.3255880409399995E-2</v>
      </c>
      <c r="N125" s="7">
        <v>3.11506232167</v>
      </c>
      <c r="O125" s="7">
        <v>-1.13175324457</v>
      </c>
      <c r="P125" s="7">
        <v>2.1081948013299998</v>
      </c>
      <c r="Q125" s="7">
        <v>0.47197376029100002</v>
      </c>
      <c r="R125" s="7">
        <v>-1.62998215221</v>
      </c>
      <c r="S125" s="7">
        <v>-0.32583384751200001</v>
      </c>
      <c r="T125" s="7">
        <v>1.9973779645000001E-3</v>
      </c>
      <c r="U125" s="7">
        <v>0.25854525958500002</v>
      </c>
      <c r="V125" s="7">
        <v>3.5754222531899998E-2</v>
      </c>
      <c r="W125" s="7">
        <v>0.63725187832200003</v>
      </c>
      <c r="X125" s="7">
        <v>0.10404232082000001</v>
      </c>
      <c r="Y125" s="7">
        <v>0.74475289633999997</v>
      </c>
    </row>
    <row r="126" spans="1:25" x14ac:dyDescent="0.35">
      <c r="A126" s="3" t="s">
        <v>125</v>
      </c>
      <c r="B126" s="5">
        <v>0.44744456608799998</v>
      </c>
      <c r="C126" s="5">
        <v>-0.118607358559</v>
      </c>
      <c r="D126" s="5">
        <v>0.111605647094</v>
      </c>
      <c r="E126" s="5">
        <v>1.9890394846600001E-2</v>
      </c>
      <c r="F126" s="5">
        <v>-0.101440021216</v>
      </c>
      <c r="G126" s="5">
        <v>-3.6627135202199998E-2</v>
      </c>
      <c r="H126" s="7">
        <v>0.164537695757</v>
      </c>
      <c r="I126" s="7">
        <v>0.104082596864</v>
      </c>
      <c r="J126" s="7">
        <v>5.2141478282399997E-2</v>
      </c>
      <c r="K126" s="7">
        <v>4.1681441919499997E-2</v>
      </c>
      <c r="L126" s="7">
        <v>6.2451094850399999E-2</v>
      </c>
      <c r="M126" s="7">
        <v>7.3726827719400007E-2</v>
      </c>
      <c r="N126" s="7">
        <v>2.71940459619</v>
      </c>
      <c r="O126" s="7">
        <v>-1.1395503391799999</v>
      </c>
      <c r="P126" s="7">
        <v>2.14043887458</v>
      </c>
      <c r="Q126" s="7">
        <v>0.47720025821200002</v>
      </c>
      <c r="R126" s="7">
        <v>-1.62431133447</v>
      </c>
      <c r="S126" s="7">
        <v>-0.49679521464800003</v>
      </c>
      <c r="T126" s="7">
        <v>6.8797560501299999E-3</v>
      </c>
      <c r="U126" s="7">
        <v>0.25528540382699999</v>
      </c>
      <c r="V126" s="7">
        <v>3.30388345099E-2</v>
      </c>
      <c r="W126" s="7">
        <v>0.63352976569499997</v>
      </c>
      <c r="X126" s="7">
        <v>0.10524705726</v>
      </c>
      <c r="Y126" s="7">
        <v>0.61965835079800002</v>
      </c>
    </row>
    <row r="127" spans="1:25" x14ac:dyDescent="0.35">
      <c r="A127" s="3" t="s">
        <v>126</v>
      </c>
      <c r="B127" s="5">
        <v>0.51448658108500001</v>
      </c>
      <c r="C127" s="5">
        <v>-0.12735741418099999</v>
      </c>
      <c r="D127" s="5">
        <v>0.110538280398</v>
      </c>
      <c r="E127" s="5">
        <v>1.9822959192999999E-2</v>
      </c>
      <c r="F127" s="5">
        <v>-0.10160091798199999</v>
      </c>
      <c r="G127" s="5">
        <v>-2.7455907083200001E-2</v>
      </c>
      <c r="H127" s="7">
        <v>0.162814526938</v>
      </c>
      <c r="I127" s="7">
        <v>0.101148100288</v>
      </c>
      <c r="J127" s="7">
        <v>5.2181771303499998E-2</v>
      </c>
      <c r="K127" s="7">
        <v>4.1687108120800002E-2</v>
      </c>
      <c r="L127" s="7">
        <v>6.2437206855499999E-2</v>
      </c>
      <c r="M127" s="7">
        <v>7.2996284512700002E-2</v>
      </c>
      <c r="N127" s="7">
        <v>3.1599550160500001</v>
      </c>
      <c r="O127" s="7">
        <v>-1.25911820211</v>
      </c>
      <c r="P127" s="7">
        <v>2.1183313183200001</v>
      </c>
      <c r="Q127" s="7">
        <v>0.47551773405600001</v>
      </c>
      <c r="R127" s="7">
        <v>-1.62724956959</v>
      </c>
      <c r="S127" s="7">
        <v>-0.37612745999899999</v>
      </c>
      <c r="T127" s="7">
        <v>1.7213487346799999E-3</v>
      </c>
      <c r="U127" s="7">
        <v>0.20886166909000001</v>
      </c>
      <c r="V127" s="7">
        <v>3.4880689596199999E-2</v>
      </c>
      <c r="W127" s="7">
        <v>0.63472698477800005</v>
      </c>
      <c r="X127" s="7">
        <v>0.104621463204</v>
      </c>
      <c r="Y127" s="7">
        <v>0.70705951784200005</v>
      </c>
    </row>
    <row r="128" spans="1:25" x14ac:dyDescent="0.35">
      <c r="A128" s="3" t="s">
        <v>127</v>
      </c>
      <c r="B128" s="5">
        <v>0.26740673149700001</v>
      </c>
      <c r="C128" s="5">
        <v>4.1091549373199997E-2</v>
      </c>
      <c r="D128" s="5">
        <v>2.7366490325400001E-5</v>
      </c>
      <c r="E128" s="5">
        <v>2.3796332442199999E-2</v>
      </c>
      <c r="F128" s="5">
        <v>-0.10637840891600001</v>
      </c>
      <c r="G128" s="5">
        <v>-5.4797844002699998E-2</v>
      </c>
      <c r="H128" s="7">
        <v>8.9402219121199999E-2</v>
      </c>
      <c r="I128" s="7">
        <v>8.3878551387600003E-2</v>
      </c>
      <c r="J128" s="7">
        <v>3.5725048917500002E-2</v>
      </c>
      <c r="K128" s="7">
        <v>4.0805515117999999E-2</v>
      </c>
      <c r="L128" s="7">
        <v>6.2191838623300001E-2</v>
      </c>
      <c r="M128" s="7">
        <v>6.8764119293500001E-2</v>
      </c>
      <c r="N128" s="7">
        <v>2.9910525054699999</v>
      </c>
      <c r="O128" s="7">
        <v>0.48989340771200002</v>
      </c>
      <c r="P128" s="7">
        <v>7.6603087062499995E-4</v>
      </c>
      <c r="Q128" s="7">
        <v>0.58316461325000002</v>
      </c>
      <c r="R128" s="7">
        <v>-1.7104882452500001</v>
      </c>
      <c r="S128" s="7">
        <v>-0.79689588939300005</v>
      </c>
      <c r="T128" s="7">
        <v>2.9855741424399999E-3</v>
      </c>
      <c r="U128" s="7">
        <v>0.62452903318399999</v>
      </c>
      <c r="V128" s="7">
        <v>0.99938925045000004</v>
      </c>
      <c r="W128" s="7">
        <v>0.56017368983100002</v>
      </c>
      <c r="X128" s="7">
        <v>8.8098680213000005E-2</v>
      </c>
      <c r="Y128" s="7">
        <v>0.42607423125499999</v>
      </c>
    </row>
    <row r="129" spans="1:25" x14ac:dyDescent="0.35">
      <c r="A129" s="3" t="s">
        <v>128</v>
      </c>
      <c r="B129" s="5">
        <v>0.48250181314099999</v>
      </c>
      <c r="C129" s="5">
        <v>-0.136016390214</v>
      </c>
      <c r="D129" s="5">
        <v>0.111583724942</v>
      </c>
      <c r="E129" s="5">
        <v>2.00055410362E-2</v>
      </c>
      <c r="F129" s="5">
        <v>-0.10136608675600001</v>
      </c>
      <c r="G129" s="5">
        <v>-3.49608301767E-2</v>
      </c>
      <c r="H129" s="7">
        <v>0.16347428250900001</v>
      </c>
      <c r="I129" s="7">
        <v>0.102463578087</v>
      </c>
      <c r="J129" s="7">
        <v>5.2169626262800001E-2</v>
      </c>
      <c r="K129" s="7">
        <v>4.1671665231299997E-2</v>
      </c>
      <c r="L129" s="7">
        <v>6.24551954533E-2</v>
      </c>
      <c r="M129" s="7">
        <v>7.3151963469999998E-2</v>
      </c>
      <c r="N129" s="7">
        <v>2.9515456849500001</v>
      </c>
      <c r="O129" s="7">
        <v>-1.3274608671100001</v>
      </c>
      <c r="P129" s="7">
        <v>2.13886379749</v>
      </c>
      <c r="Q129" s="7">
        <v>0.48007539235800001</v>
      </c>
      <c r="R129" s="7">
        <v>-1.6230208875300001</v>
      </c>
      <c r="S129" s="7">
        <v>-0.47792059868699999</v>
      </c>
      <c r="T129" s="7">
        <v>3.3841516538799998E-3</v>
      </c>
      <c r="U129" s="7">
        <v>0.18525749342799999</v>
      </c>
      <c r="V129" s="7">
        <v>3.3167235512699997E-2</v>
      </c>
      <c r="W129" s="7">
        <v>0.63148616189200002</v>
      </c>
      <c r="X129" s="7">
        <v>0.1055227534</v>
      </c>
      <c r="Y129" s="7">
        <v>0.63301749355699999</v>
      </c>
    </row>
    <row r="130" spans="1:25" x14ac:dyDescent="0.35">
      <c r="A130" s="3" t="s">
        <v>129</v>
      </c>
      <c r="B130" s="5">
        <v>0.99235135622000004</v>
      </c>
      <c r="C130" s="5">
        <v>7.6988652665099994E-2</v>
      </c>
      <c r="D130" s="5">
        <v>9.9915208554500007E-2</v>
      </c>
      <c r="E130" s="5">
        <v>1.83975544576E-2</v>
      </c>
      <c r="F130" s="5">
        <v>-0.104027146493</v>
      </c>
      <c r="G130" s="5">
        <v>-5.8064763426099999E-3</v>
      </c>
      <c r="H130" s="7">
        <v>0.15326409573899999</v>
      </c>
      <c r="I130" s="7">
        <v>0.103789783306</v>
      </c>
      <c r="J130" s="7">
        <v>5.25331870708E-2</v>
      </c>
      <c r="K130" s="7">
        <v>4.1877269738000003E-2</v>
      </c>
      <c r="L130" s="7">
        <v>6.22881360006E-2</v>
      </c>
      <c r="M130" s="7">
        <v>7.2470531225700005E-2</v>
      </c>
      <c r="N130" s="7">
        <v>6.47478035501</v>
      </c>
      <c r="O130" s="7">
        <v>0.741774866586</v>
      </c>
      <c r="P130" s="7">
        <v>1.9019445445000001</v>
      </c>
      <c r="Q130" s="7">
        <v>0.43932077169</v>
      </c>
      <c r="R130" s="7">
        <v>-1.6700956742699999</v>
      </c>
      <c r="S130" s="7">
        <v>-8.0121895678199995E-2</v>
      </c>
      <c r="T130" s="7">
        <v>3.36863641114E-10</v>
      </c>
      <c r="U130" s="7">
        <v>0.45874192005600001</v>
      </c>
      <c r="V130" s="7">
        <v>5.8033404043400003E-2</v>
      </c>
      <c r="W130" s="7">
        <v>0.66071152463000005</v>
      </c>
      <c r="X130" s="7">
        <v>9.5831692031999996E-2</v>
      </c>
      <c r="Y130" s="7">
        <v>0.93618800803400004</v>
      </c>
    </row>
    <row r="131" spans="1:25" x14ac:dyDescent="0.35">
      <c r="A131" s="3" t="s">
        <v>16</v>
      </c>
      <c r="B131" s="5">
        <v>0.477199811275</v>
      </c>
      <c r="C131" s="5">
        <v>-9.20414639176E-2</v>
      </c>
      <c r="D131" s="5">
        <v>0.10958542137799999</v>
      </c>
      <c r="E131" s="5">
        <v>1.94374977565E-2</v>
      </c>
      <c r="F131" s="5">
        <v>-0.101996375663</v>
      </c>
      <c r="G131" s="5">
        <v>-1.9998999675599999E-2</v>
      </c>
      <c r="H131" s="7">
        <v>0.16016312392000001</v>
      </c>
      <c r="I131" s="7">
        <v>0.101951759387</v>
      </c>
      <c r="J131" s="7">
        <v>5.22475334242E-2</v>
      </c>
      <c r="K131" s="7">
        <v>4.1722340310899997E-2</v>
      </c>
      <c r="L131" s="7">
        <v>6.2408795393600003E-2</v>
      </c>
      <c r="M131" s="7">
        <v>7.3391245947E-2</v>
      </c>
      <c r="N131" s="7">
        <v>2.9794611868</v>
      </c>
      <c r="O131" s="7">
        <v>-0.90279426731800005</v>
      </c>
      <c r="P131" s="7">
        <v>2.09742765249</v>
      </c>
      <c r="Q131" s="7">
        <v>0.46587745585899998</v>
      </c>
      <c r="R131" s="7">
        <v>-1.6343269409400001</v>
      </c>
      <c r="S131" s="7">
        <v>-0.27249843516799999</v>
      </c>
      <c r="T131" s="7">
        <v>3.0978117515999999E-3</v>
      </c>
      <c r="U131" s="7">
        <v>0.367281837625</v>
      </c>
      <c r="V131" s="7">
        <v>3.6702562215500001E-2</v>
      </c>
      <c r="W131" s="7">
        <v>0.64160507039100001</v>
      </c>
      <c r="X131" s="7">
        <v>0.10312675895200001</v>
      </c>
      <c r="Y131" s="7">
        <v>0.78540617931000001</v>
      </c>
    </row>
    <row r="132" spans="1:25" x14ac:dyDescent="0.35">
      <c r="A132" s="3" t="s">
        <v>130</v>
      </c>
      <c r="B132" s="5">
        <v>0.62316904986099997</v>
      </c>
      <c r="C132" s="5">
        <v>0.28280869510899997</v>
      </c>
      <c r="D132" s="5">
        <v>9.2800761543100005E-2</v>
      </c>
      <c r="E132" s="5">
        <v>1.80108166321E-2</v>
      </c>
      <c r="F132" s="5">
        <v>-0.10557291846</v>
      </c>
      <c r="G132" s="5">
        <v>-5.1985233336400002E-3</v>
      </c>
      <c r="H132" s="7">
        <v>0.13240676952200001</v>
      </c>
      <c r="I132" s="7">
        <v>9.9808764021199994E-2</v>
      </c>
      <c r="J132" s="7">
        <v>5.2116944637300003E-2</v>
      </c>
      <c r="K132" s="7">
        <v>4.1783357817699998E-2</v>
      </c>
      <c r="L132" s="7">
        <v>6.22174603208E-2</v>
      </c>
      <c r="M132" s="7">
        <v>7.1655621011799994E-2</v>
      </c>
      <c r="N132" s="7">
        <v>4.7064742392600003</v>
      </c>
      <c r="O132" s="7">
        <v>2.8335056333300002</v>
      </c>
      <c r="P132" s="7">
        <v>1.7806255180299999</v>
      </c>
      <c r="Q132" s="7">
        <v>0.43105239915499999</v>
      </c>
      <c r="R132" s="7">
        <v>-1.69683747802</v>
      </c>
      <c r="S132" s="7">
        <v>-7.2548716489099996E-2</v>
      </c>
      <c r="T132" s="7">
        <v>3.6897946774199999E-6</v>
      </c>
      <c r="U132" s="7">
        <v>4.8822238731300004E-3</v>
      </c>
      <c r="V132" s="7">
        <v>7.5877092650800004E-2</v>
      </c>
      <c r="W132" s="7">
        <v>0.66670667719499999</v>
      </c>
      <c r="X132" s="7">
        <v>9.0653478002899995E-2</v>
      </c>
      <c r="Y132" s="7">
        <v>0.94220840371100001</v>
      </c>
    </row>
    <row r="133" spans="1:25" x14ac:dyDescent="0.35">
      <c r="A133" s="3" t="s">
        <v>131</v>
      </c>
      <c r="B133" s="5">
        <v>0.43343354543200002</v>
      </c>
      <c r="C133" s="5">
        <v>-0.13090535445000001</v>
      </c>
      <c r="D133" s="5">
        <v>0.11259190597099999</v>
      </c>
      <c r="E133" s="5">
        <v>2.01554389976E-2</v>
      </c>
      <c r="F133" s="5">
        <v>-0.101165048474</v>
      </c>
      <c r="G133" s="5">
        <v>-4.35436390731E-2</v>
      </c>
      <c r="H133" s="7">
        <v>0.16301388846500001</v>
      </c>
      <c r="I133" s="7">
        <v>0.102417775553</v>
      </c>
      <c r="J133" s="7">
        <v>5.2166659017699998E-2</v>
      </c>
      <c r="K133" s="7">
        <v>4.1663456940600002E-2</v>
      </c>
      <c r="L133" s="7">
        <v>6.2471960950000002E-2</v>
      </c>
      <c r="M133" s="7">
        <v>7.3338129646599998E-2</v>
      </c>
      <c r="N133" s="7">
        <v>2.65887495546</v>
      </c>
      <c r="O133" s="7">
        <v>-1.27815072865</v>
      </c>
      <c r="P133" s="7">
        <v>2.15831161303</v>
      </c>
      <c r="Q133" s="7">
        <v>0.48376780223299998</v>
      </c>
      <c r="R133" s="7">
        <v>-1.6193672639000001</v>
      </c>
      <c r="S133" s="7">
        <v>-0.59373806344500002</v>
      </c>
      <c r="T133" s="7">
        <v>8.2155084491300004E-3</v>
      </c>
      <c r="U133" s="7">
        <v>0.20207854008000001</v>
      </c>
      <c r="V133" s="7">
        <v>3.1611527337199997E-2</v>
      </c>
      <c r="W133" s="7">
        <v>0.62886579614500004</v>
      </c>
      <c r="X133" s="7">
        <v>0.106306450277</v>
      </c>
      <c r="Y133" s="7">
        <v>0.55308681566399998</v>
      </c>
    </row>
    <row r="134" spans="1:25" x14ac:dyDescent="0.35">
      <c r="A134" s="3" t="s">
        <v>132</v>
      </c>
      <c r="B134" s="5">
        <v>0.52429524283100004</v>
      </c>
      <c r="C134" s="5">
        <v>-5.6473761996200002E-2</v>
      </c>
      <c r="D134" s="5">
        <v>0.108421578295</v>
      </c>
      <c r="E134" s="5">
        <v>1.9344639540299999E-2</v>
      </c>
      <c r="F134" s="5">
        <v>-0.102210157963</v>
      </c>
      <c r="G134" s="5">
        <v>-1.32387030941E-2</v>
      </c>
      <c r="H134" s="7">
        <v>0.15928843422200001</v>
      </c>
      <c r="I134" s="7">
        <v>0.109518095999</v>
      </c>
      <c r="J134" s="7">
        <v>5.2325592946799997E-2</v>
      </c>
      <c r="K134" s="7">
        <v>4.1739956775499999E-2</v>
      </c>
      <c r="L134" s="7">
        <v>6.2393551507299999E-2</v>
      </c>
      <c r="M134" s="7">
        <v>7.3163118020100004E-2</v>
      </c>
      <c r="N134" s="7">
        <v>3.2914834362700001</v>
      </c>
      <c r="O134" s="7">
        <v>-0.51565690109200002</v>
      </c>
      <c r="P134" s="7">
        <v>2.0720563722000001</v>
      </c>
      <c r="Q134" s="7">
        <v>0.46345614693199999</v>
      </c>
      <c r="R134" s="7">
        <v>-1.63815258939</v>
      </c>
      <c r="S134" s="7">
        <v>-0.18094777057600001</v>
      </c>
      <c r="T134" s="7">
        <v>1.1024637421199999E-3</v>
      </c>
      <c r="U134" s="7">
        <v>0.606433185175</v>
      </c>
      <c r="V134" s="7">
        <v>3.9022648770699997E-2</v>
      </c>
      <c r="W134" s="7">
        <v>0.64333750643700005</v>
      </c>
      <c r="X134" s="7">
        <v>0.1023259316</v>
      </c>
      <c r="Y134" s="7">
        <v>0.85651766850599997</v>
      </c>
    </row>
    <row r="135" spans="1:25" x14ac:dyDescent="0.35">
      <c r="A135" s="3" t="s">
        <v>133</v>
      </c>
      <c r="B135" s="5">
        <v>0.44491849711999998</v>
      </c>
      <c r="C135" s="5">
        <v>-0.10626172407499999</v>
      </c>
      <c r="D135" s="5">
        <v>0.110450524344</v>
      </c>
      <c r="E135" s="5">
        <v>1.94935175146E-2</v>
      </c>
      <c r="F135" s="5">
        <v>-0.10185811567899999</v>
      </c>
      <c r="G135" s="5">
        <v>-2.6258934408599999E-2</v>
      </c>
      <c r="H135" s="7">
        <v>0.16395527025199999</v>
      </c>
      <c r="I135" s="7">
        <v>0.10431845042100001</v>
      </c>
      <c r="J135" s="7">
        <v>5.2208272989999999E-2</v>
      </c>
      <c r="K135" s="7">
        <v>4.17139181271E-2</v>
      </c>
      <c r="L135" s="7">
        <v>6.2419917921400003E-2</v>
      </c>
      <c r="M135" s="7">
        <v>7.3700140017499999E-2</v>
      </c>
      <c r="N135" s="7">
        <v>2.7136577948</v>
      </c>
      <c r="O135" s="7">
        <v>-1.01862828335</v>
      </c>
      <c r="P135" s="7">
        <v>2.1155751381600001</v>
      </c>
      <c r="Q135" s="7">
        <v>0.46731446936299997</v>
      </c>
      <c r="R135" s="7">
        <v>-1.63182072439</v>
      </c>
      <c r="S135" s="7">
        <v>-0.35629422688200002</v>
      </c>
      <c r="T135" s="7">
        <v>6.9975778973299999E-3</v>
      </c>
      <c r="U135" s="7">
        <v>0.30911235710899998</v>
      </c>
      <c r="V135" s="7">
        <v>3.5116377412000001E-2</v>
      </c>
      <c r="W135" s="7">
        <v>0.64057781865200003</v>
      </c>
      <c r="X135" s="7">
        <v>0.10365409644199999</v>
      </c>
      <c r="Y135" s="7">
        <v>0.72184385057199996</v>
      </c>
    </row>
    <row r="136" spans="1:25" x14ac:dyDescent="0.35">
      <c r="A136" s="3" t="s">
        <v>134</v>
      </c>
      <c r="B136" s="5">
        <v>0.551955504338</v>
      </c>
      <c r="C136" s="5">
        <v>5.8896958741600003E-2</v>
      </c>
      <c r="D136" s="5">
        <v>0.104646110347</v>
      </c>
      <c r="E136" s="5">
        <v>1.8449575715699999E-2</v>
      </c>
      <c r="F136" s="5">
        <v>-0.103269781977</v>
      </c>
      <c r="G136" s="5">
        <v>-5.7849941637600003E-3</v>
      </c>
      <c r="H136" s="7">
        <v>0.15201995713899999</v>
      </c>
      <c r="I136" s="7">
        <v>0.103371600622</v>
      </c>
      <c r="J136" s="7">
        <v>5.2503393699999998E-2</v>
      </c>
      <c r="K136" s="7">
        <v>4.1810966632700002E-2</v>
      </c>
      <c r="L136" s="7">
        <v>6.2321476997899999E-2</v>
      </c>
      <c r="M136" s="7">
        <v>7.2892710919900003E-2</v>
      </c>
      <c r="N136" s="7">
        <v>3.6308094984700001</v>
      </c>
      <c r="O136" s="7">
        <v>0.56975957020099999</v>
      </c>
      <c r="P136" s="7">
        <v>1.99313040495</v>
      </c>
      <c r="Q136" s="7">
        <v>0.44126164022499997</v>
      </c>
      <c r="R136" s="7">
        <v>-1.65704965529</v>
      </c>
      <c r="S136" s="7">
        <v>-7.9363136461199996E-2</v>
      </c>
      <c r="T136" s="7">
        <v>3.2655670795300002E-4</v>
      </c>
      <c r="U136" s="7">
        <v>0.56922151278199995</v>
      </c>
      <c r="V136" s="7">
        <v>4.7055540951099997E-2</v>
      </c>
      <c r="W136" s="7">
        <v>0.65930740370600005</v>
      </c>
      <c r="X136" s="7">
        <v>9.8442838030599999E-2</v>
      </c>
      <c r="Y136" s="7">
        <v>0.93679103396600005</v>
      </c>
    </row>
    <row r="137" spans="1:25" x14ac:dyDescent="0.35">
      <c r="A137" s="3" t="s">
        <v>135</v>
      </c>
      <c r="B137" s="5">
        <v>0.75316621180599996</v>
      </c>
      <c r="C137" s="5">
        <v>0.13732689350999999</v>
      </c>
      <c r="D137" s="5">
        <v>0.100844813576</v>
      </c>
      <c r="E137" s="5">
        <v>1.77801660663E-2</v>
      </c>
      <c r="F137" s="5">
        <v>-0.104202681785</v>
      </c>
      <c r="G137" s="5">
        <v>-5.1273851681300003E-3</v>
      </c>
      <c r="H137" s="7">
        <v>0.14547883475199999</v>
      </c>
      <c r="I137" s="7">
        <v>0.10021346872799999</v>
      </c>
      <c r="J137" s="7">
        <v>5.2495397692399998E-2</v>
      </c>
      <c r="K137" s="7">
        <v>4.1861166044200003E-2</v>
      </c>
      <c r="L137" s="7">
        <v>6.2265167424999997E-2</v>
      </c>
      <c r="M137" s="7">
        <v>7.2492617855700006E-2</v>
      </c>
      <c r="N137" s="7">
        <v>5.1771531789400003</v>
      </c>
      <c r="O137" s="7">
        <v>1.3703436798799999</v>
      </c>
      <c r="P137" s="7">
        <v>1.92102199447</v>
      </c>
      <c r="Q137" s="7">
        <v>0.42474129955000001</v>
      </c>
      <c r="R137" s="7">
        <v>-1.6735309017</v>
      </c>
      <c r="S137" s="7">
        <v>-7.0729755936499994E-2</v>
      </c>
      <c r="T137" s="7">
        <v>3.8874241685600001E-7</v>
      </c>
      <c r="U137" s="7">
        <v>0.171494487099</v>
      </c>
      <c r="V137" s="7">
        <v>5.5574831030999999E-2</v>
      </c>
      <c r="W137" s="7">
        <v>0.67129712627299998</v>
      </c>
      <c r="X137" s="7">
        <v>9.5153478345500003E-2</v>
      </c>
      <c r="Y137" s="7">
        <v>0.94365491690799996</v>
      </c>
    </row>
    <row r="138" spans="1:25" x14ac:dyDescent="0.35">
      <c r="A138" s="3" t="s">
        <v>136</v>
      </c>
      <c r="B138" s="5">
        <v>0.41868072562000003</v>
      </c>
      <c r="C138" s="5">
        <v>-0.104729173978</v>
      </c>
      <c r="D138" s="5">
        <v>0.111740529629</v>
      </c>
      <c r="E138" s="5">
        <v>1.9714774765700001E-2</v>
      </c>
      <c r="F138" s="5">
        <v>-0.101558812443</v>
      </c>
      <c r="G138" s="5">
        <v>-3.8209417666000001E-2</v>
      </c>
      <c r="H138" s="7">
        <v>0.16471056216900001</v>
      </c>
      <c r="I138" s="7">
        <v>0.105576819792</v>
      </c>
      <c r="J138" s="7">
        <v>5.2148686990399998E-2</v>
      </c>
      <c r="K138" s="7">
        <v>4.1696802878600003E-2</v>
      </c>
      <c r="L138" s="7">
        <v>6.2444609302E-2</v>
      </c>
      <c r="M138" s="7">
        <v>7.4117947645000001E-2</v>
      </c>
      <c r="N138" s="7">
        <v>2.5419178959000002</v>
      </c>
      <c r="O138" s="7">
        <v>-0.99197128862499995</v>
      </c>
      <c r="P138" s="7">
        <v>2.14272949287</v>
      </c>
      <c r="Q138" s="7">
        <v>0.47281262362199999</v>
      </c>
      <c r="R138" s="7">
        <v>-1.6263823823700001</v>
      </c>
      <c r="S138" s="7">
        <v>-0.51552179843199997</v>
      </c>
      <c r="T138" s="7">
        <v>1.1473247039499999E-2</v>
      </c>
      <c r="U138" s="7">
        <v>0.32192534861400002</v>
      </c>
      <c r="V138" s="7">
        <v>3.2852865099799997E-2</v>
      </c>
      <c r="W138" s="7">
        <v>0.63665384900199995</v>
      </c>
      <c r="X138" s="7">
        <v>0.10480579101900001</v>
      </c>
      <c r="Y138" s="7">
        <v>0.60652746247800005</v>
      </c>
    </row>
    <row r="139" spans="1:25" x14ac:dyDescent="0.35">
      <c r="A139" s="3" t="s">
        <v>137</v>
      </c>
      <c r="B139" s="5">
        <v>0.267572665105</v>
      </c>
      <c r="C139" s="5">
        <v>0.28800066983799999</v>
      </c>
      <c r="D139" s="5">
        <v>8.1136459531699998E-2</v>
      </c>
      <c r="E139" s="5">
        <v>1.85287753113E-2</v>
      </c>
      <c r="F139" s="5">
        <v>-0.106836497164</v>
      </c>
      <c r="G139" s="5">
        <v>-1.2655164631799999E-4</v>
      </c>
      <c r="H139" s="7">
        <v>0.11638912959599999</v>
      </c>
      <c r="I139" s="7">
        <v>9.6667338284899998E-2</v>
      </c>
      <c r="J139" s="7">
        <v>5.0540177686700001E-2</v>
      </c>
      <c r="K139" s="7">
        <v>4.1491934403499998E-2</v>
      </c>
      <c r="L139" s="7">
        <v>6.2163289068199998E-2</v>
      </c>
      <c r="M139" s="7">
        <v>7.0756942750099999E-2</v>
      </c>
      <c r="N139" s="7">
        <v>2.29894893134</v>
      </c>
      <c r="O139" s="7">
        <v>2.9792965747100002</v>
      </c>
      <c r="P139" s="7">
        <v>1.60538532402</v>
      </c>
      <c r="Q139" s="7">
        <v>0.44656330387400001</v>
      </c>
      <c r="R139" s="7">
        <v>-1.71864292842</v>
      </c>
      <c r="S139" s="7">
        <v>-1.7885403382200001E-3</v>
      </c>
      <c r="T139" s="7">
        <v>2.2121003607299999E-2</v>
      </c>
      <c r="U139" s="7">
        <v>3.0994331426600001E-3</v>
      </c>
      <c r="V139" s="7">
        <v>0.10934844866100001</v>
      </c>
      <c r="W139" s="7">
        <v>0.65547806965099997</v>
      </c>
      <c r="X139" s="7">
        <v>8.6600528728100007E-2</v>
      </c>
      <c r="Y139" s="7">
        <v>0.99857401343600005</v>
      </c>
    </row>
    <row r="140" spans="1:25" x14ac:dyDescent="0.35">
      <c r="A140" s="3" t="s">
        <v>138</v>
      </c>
      <c r="B140" s="5">
        <v>0.42363456980699998</v>
      </c>
      <c r="C140" s="5">
        <v>-5.2409573254499998E-2</v>
      </c>
      <c r="D140" s="5">
        <v>0.109217725943</v>
      </c>
      <c r="E140" s="5">
        <v>1.9088727153600001E-2</v>
      </c>
      <c r="F140" s="5">
        <v>-0.10230663794100001</v>
      </c>
      <c r="G140" s="5">
        <v>-1.63379057734E-2</v>
      </c>
      <c r="H140" s="7">
        <v>0.158154683405</v>
      </c>
      <c r="I140" s="7">
        <v>9.9067176350099997E-2</v>
      </c>
      <c r="J140" s="7">
        <v>5.2344591330299998E-2</v>
      </c>
      <c r="K140" s="7">
        <v>4.1752990701199998E-2</v>
      </c>
      <c r="L140" s="7">
        <v>6.2387089309500002E-2</v>
      </c>
      <c r="M140" s="7">
        <v>7.3753198882099996E-2</v>
      </c>
      <c r="N140" s="7">
        <v>2.67860907238</v>
      </c>
      <c r="O140" s="7">
        <v>-0.52903065561600005</v>
      </c>
      <c r="P140" s="7">
        <v>2.0865140631900001</v>
      </c>
      <c r="Q140" s="7">
        <v>0.45718227205</v>
      </c>
      <c r="R140" s="7">
        <v>-1.6398687464599999</v>
      </c>
      <c r="S140" s="7">
        <v>-0.22152131732700001</v>
      </c>
      <c r="T140" s="7">
        <v>7.7563926184299999E-3</v>
      </c>
      <c r="U140" s="7">
        <v>0.59713349252000003</v>
      </c>
      <c r="V140" s="7">
        <v>3.7685682474199997E-2</v>
      </c>
      <c r="W140" s="7">
        <v>0.64783548803500002</v>
      </c>
      <c r="X140" s="7">
        <v>0.10196830517</v>
      </c>
      <c r="Y140" s="7">
        <v>0.82482110675200004</v>
      </c>
    </row>
    <row r="141" spans="1:25" x14ac:dyDescent="0.35">
      <c r="A141" s="3" t="s">
        <v>139</v>
      </c>
      <c r="B141" s="5">
        <v>0.35480246995699999</v>
      </c>
      <c r="C141" s="5">
        <v>0.30537743576499998</v>
      </c>
      <c r="D141" s="5">
        <v>8.9092087070499995E-2</v>
      </c>
      <c r="E141" s="5">
        <v>1.8143032836100002E-2</v>
      </c>
      <c r="F141" s="5">
        <v>-0.106241337964</v>
      </c>
      <c r="G141" s="5">
        <v>-1.3858548028100001E-3</v>
      </c>
      <c r="H141" s="7">
        <v>0.123735414339</v>
      </c>
      <c r="I141" s="7">
        <v>0.10097518069899999</v>
      </c>
      <c r="J141" s="7">
        <v>5.19284526754E-2</v>
      </c>
      <c r="K141" s="7">
        <v>4.1591435707499999E-2</v>
      </c>
      <c r="L141" s="7">
        <v>6.2182513970300002E-2</v>
      </c>
      <c r="M141" s="7">
        <v>7.1202454817300004E-2</v>
      </c>
      <c r="N141" s="7">
        <v>2.8674286327199998</v>
      </c>
      <c r="O141" s="7">
        <v>3.0242821419100001</v>
      </c>
      <c r="P141" s="7">
        <v>1.7156699743699999</v>
      </c>
      <c r="Q141" s="7">
        <v>0.43622040277000002</v>
      </c>
      <c r="R141" s="7">
        <v>-1.70854041082</v>
      </c>
      <c r="S141" s="7">
        <v>-1.94635817875E-2</v>
      </c>
      <c r="T141" s="7">
        <v>4.3994944401800004E-3</v>
      </c>
      <c r="U141" s="7">
        <v>2.6841504798699998E-3</v>
      </c>
      <c r="V141" s="7">
        <v>8.7144298690200003E-2</v>
      </c>
      <c r="W141" s="7">
        <v>0.66295697488100003</v>
      </c>
      <c r="X141" s="7">
        <v>8.8459618412400007E-2</v>
      </c>
      <c r="Y141" s="7">
        <v>0.98448284176099998</v>
      </c>
    </row>
    <row r="142" spans="1:25" x14ac:dyDescent="0.35">
      <c r="A142" s="3" t="s">
        <v>140</v>
      </c>
      <c r="B142" s="5">
        <v>0.340055494515</v>
      </c>
      <c r="C142" s="5">
        <v>1.3807784576500001E-2</v>
      </c>
      <c r="D142" s="5">
        <v>0.10747906217600001</v>
      </c>
      <c r="E142" s="5">
        <v>1.8498188903399999E-2</v>
      </c>
      <c r="F142" s="5">
        <v>-0.102806892297</v>
      </c>
      <c r="G142" s="5">
        <v>-1.20047733977E-2</v>
      </c>
      <c r="H142" s="7">
        <v>0.15706076974700001</v>
      </c>
      <c r="I142" s="7">
        <v>0.10038128300800001</v>
      </c>
      <c r="J142" s="7">
        <v>5.2320892724300003E-2</v>
      </c>
      <c r="K142" s="7">
        <v>4.1776534487500003E-2</v>
      </c>
      <c r="L142" s="7">
        <v>6.23525571086E-2</v>
      </c>
      <c r="M142" s="7">
        <v>7.4162383127999998E-2</v>
      </c>
      <c r="N142" s="7">
        <v>2.1651205139399998</v>
      </c>
      <c r="O142" s="7">
        <v>0.137553378107</v>
      </c>
      <c r="P142" s="7">
        <v>2.0542283699600001</v>
      </c>
      <c r="Q142" s="7">
        <v>0.44278897544599999</v>
      </c>
      <c r="R142" s="7">
        <v>-1.64879993804</v>
      </c>
      <c r="S142" s="7">
        <v>-0.16187146220599999</v>
      </c>
      <c r="T142" s="7">
        <v>3.1081916665899999E-2</v>
      </c>
      <c r="U142" s="7">
        <v>0.89067579500500005</v>
      </c>
      <c r="V142" s="7">
        <v>4.0726809872600002E-2</v>
      </c>
      <c r="W142" s="7">
        <v>0.65820330031800001</v>
      </c>
      <c r="X142" s="7">
        <v>0.100123256955</v>
      </c>
      <c r="Y142" s="7">
        <v>0.871504370955</v>
      </c>
    </row>
    <row r="143" spans="1:25" x14ac:dyDescent="0.35">
      <c r="A143" s="3" t="s">
        <v>141</v>
      </c>
      <c r="B143" s="5">
        <v>0.98522431384200004</v>
      </c>
      <c r="C143" s="5">
        <v>0.21725349511700001</v>
      </c>
      <c r="D143" s="5">
        <v>9.7038382764399994E-2</v>
      </c>
      <c r="E143" s="5">
        <v>1.7730061382399999E-2</v>
      </c>
      <c r="F143" s="5">
        <v>-0.10484092136000001</v>
      </c>
      <c r="G143" s="5">
        <v>-3.9384828895099996E-3</v>
      </c>
      <c r="H143" s="7">
        <v>0.164092797038</v>
      </c>
      <c r="I143" s="7">
        <v>0.10013893928299999</v>
      </c>
      <c r="J143" s="7">
        <v>5.22693086781E-2</v>
      </c>
      <c r="K143" s="7">
        <v>4.1902418382500001E-2</v>
      </c>
      <c r="L143" s="7">
        <v>6.2238077460199999E-2</v>
      </c>
      <c r="M143" s="7">
        <v>7.2451644445000005E-2</v>
      </c>
      <c r="N143" s="7">
        <v>6.0040680129000004</v>
      </c>
      <c r="O143" s="7">
        <v>2.16952063477</v>
      </c>
      <c r="P143" s="7">
        <v>1.8565078670199999</v>
      </c>
      <c r="Q143" s="7">
        <v>0.423127400918</v>
      </c>
      <c r="R143" s="7">
        <v>-1.6845141373000001</v>
      </c>
      <c r="S143" s="7">
        <v>-5.4360158691700002E-2</v>
      </c>
      <c r="T143" s="7">
        <v>4.9918336142900001E-9</v>
      </c>
      <c r="U143" s="7">
        <v>3.07437497692E-2</v>
      </c>
      <c r="V143" s="7">
        <v>6.42563372524E-2</v>
      </c>
      <c r="W143" s="7">
        <v>0.67247300269599997</v>
      </c>
      <c r="X143" s="7">
        <v>9.3010946484400003E-2</v>
      </c>
      <c r="Y143" s="7">
        <v>0.95668052781299995</v>
      </c>
    </row>
    <row r="144" spans="1:25" x14ac:dyDescent="0.35">
      <c r="A144" s="3" t="s">
        <v>142</v>
      </c>
      <c r="B144" s="5">
        <v>0.47968865086099999</v>
      </c>
      <c r="C144" s="5">
        <v>0.302237543705</v>
      </c>
      <c r="D144" s="5">
        <v>9.2426389337899997E-2</v>
      </c>
      <c r="E144" s="5">
        <v>1.7578501295899999E-2</v>
      </c>
      <c r="F144" s="5">
        <v>-0.105894408151</v>
      </c>
      <c r="G144" s="5">
        <v>-9.9615541620200003E-4</v>
      </c>
      <c r="H144" s="7">
        <v>0.134491462221</v>
      </c>
      <c r="I144" s="7">
        <v>0.102525147878</v>
      </c>
      <c r="J144" s="7">
        <v>5.1978191908699997E-2</v>
      </c>
      <c r="K144" s="7">
        <v>4.1750189427599997E-2</v>
      </c>
      <c r="L144" s="7">
        <v>6.21910877706E-2</v>
      </c>
      <c r="M144" s="7">
        <v>7.1661254083199996E-2</v>
      </c>
      <c r="N144" s="7">
        <v>3.5666847764099998</v>
      </c>
      <c r="O144" s="7">
        <v>2.94793570125</v>
      </c>
      <c r="P144" s="7">
        <v>1.7781763071000001</v>
      </c>
      <c r="Q144" s="7">
        <v>0.42104003686800001</v>
      </c>
      <c r="R144" s="7">
        <v>-1.70272641863</v>
      </c>
      <c r="S144" s="7">
        <v>-1.3900892873599999E-2</v>
      </c>
      <c r="T144" s="7">
        <v>4.1402226731399998E-4</v>
      </c>
      <c r="U144" s="7">
        <v>3.4228979269199998E-3</v>
      </c>
      <c r="V144" s="7">
        <v>7.6279142307199996E-2</v>
      </c>
      <c r="W144" s="7">
        <v>0.67399503690399998</v>
      </c>
      <c r="X144" s="7">
        <v>8.9544089702999999E-2</v>
      </c>
      <c r="Y144" s="7">
        <v>0.98891729956499996</v>
      </c>
    </row>
    <row r="145" spans="1:25" x14ac:dyDescent="0.35">
      <c r="A145" s="3" t="s">
        <v>143</v>
      </c>
      <c r="B145" s="5">
        <v>0.45464195574900002</v>
      </c>
      <c r="C145" s="5">
        <v>0.15531109240499999</v>
      </c>
      <c r="D145" s="5">
        <v>0.103232446997</v>
      </c>
      <c r="E145" s="5">
        <v>1.7797778639499998E-2</v>
      </c>
      <c r="F145" s="5">
        <v>-0.103777871908</v>
      </c>
      <c r="G145" s="5">
        <v>-5.0453635156599997E-3</v>
      </c>
      <c r="H145" s="7">
        <v>0.14938216054100001</v>
      </c>
      <c r="I145" s="7">
        <v>0.101553683714</v>
      </c>
      <c r="J145" s="7">
        <v>5.2441688363599998E-2</v>
      </c>
      <c r="K145" s="7">
        <v>4.1830535906500002E-2</v>
      </c>
      <c r="L145" s="7">
        <v>6.22882952421E-2</v>
      </c>
      <c r="M145" s="7">
        <v>7.3166227831599998E-2</v>
      </c>
      <c r="N145" s="7">
        <v>3.0434822612199999</v>
      </c>
      <c r="O145" s="7">
        <v>1.52934966734</v>
      </c>
      <c r="P145" s="7">
        <v>1.9685187532799999</v>
      </c>
      <c r="Q145" s="7">
        <v>0.42547335944499998</v>
      </c>
      <c r="R145" s="7">
        <v>-1.6660894555600001</v>
      </c>
      <c r="S145" s="7">
        <v>-6.8957545922399999E-2</v>
      </c>
      <c r="T145" s="7">
        <v>2.52298488152E-3</v>
      </c>
      <c r="U145" s="7">
        <v>0.127118649428</v>
      </c>
      <c r="V145" s="7">
        <v>4.9830083320400002E-2</v>
      </c>
      <c r="W145" s="7">
        <v>0.67076401816300002</v>
      </c>
      <c r="X145" s="7">
        <v>9.6627539899699993E-2</v>
      </c>
      <c r="Y145" s="7">
        <v>0.94506443169800003</v>
      </c>
    </row>
    <row r="146" spans="1:25" x14ac:dyDescent="0.35">
      <c r="A146" s="3" t="s">
        <v>144</v>
      </c>
      <c r="B146" s="5">
        <v>0.48821465310200002</v>
      </c>
      <c r="C146" s="5">
        <v>0.27713525892099999</v>
      </c>
      <c r="D146" s="5">
        <v>9.3883828220499996E-2</v>
      </c>
      <c r="E146" s="5">
        <v>1.71182405213E-2</v>
      </c>
      <c r="F146" s="5">
        <v>-0.105852761691</v>
      </c>
      <c r="G146" s="5">
        <v>-2.04478910785E-6</v>
      </c>
      <c r="H146" s="7">
        <v>0.14531314447900001</v>
      </c>
      <c r="I146" s="7">
        <v>0.10280770447199999</v>
      </c>
      <c r="J146" s="7">
        <v>5.2091699544400002E-2</v>
      </c>
      <c r="K146" s="7">
        <v>4.1826263252700002E-2</v>
      </c>
      <c r="L146" s="7">
        <v>6.2187265913900003E-2</v>
      </c>
      <c r="M146" s="7">
        <v>7.1610016944400001E-2</v>
      </c>
      <c r="N146" s="7">
        <v>3.3597418516599999</v>
      </c>
      <c r="O146" s="7">
        <v>2.6956662474400002</v>
      </c>
      <c r="P146" s="7">
        <v>1.80227999934</v>
      </c>
      <c r="Q146" s="7">
        <v>0.409270137709</v>
      </c>
      <c r="R146" s="7">
        <v>-1.7021613691399999</v>
      </c>
      <c r="S146" s="7">
        <v>-2.8554512274999999E-5</v>
      </c>
      <c r="T146" s="7">
        <v>8.6984857735600003E-4</v>
      </c>
      <c r="U146" s="7">
        <v>7.3783054485599998E-3</v>
      </c>
      <c r="V146" s="7">
        <v>7.2397447745600002E-2</v>
      </c>
      <c r="W146" s="7">
        <v>0.68260219318100002</v>
      </c>
      <c r="X146" s="7">
        <v>8.9650058039199995E-2</v>
      </c>
      <c r="Y146" s="7">
        <v>0.999977233741</v>
      </c>
    </row>
    <row r="147" spans="1:25" x14ac:dyDescent="0.35">
      <c r="A147" s="3" t="s">
        <v>145</v>
      </c>
      <c r="B147" s="5">
        <v>0.40369773661399999</v>
      </c>
      <c r="C147" s="5">
        <v>-9.3984827159000001E-2</v>
      </c>
      <c r="D147" s="5">
        <v>0.11175165418499999</v>
      </c>
      <c r="E147" s="5">
        <v>1.94135164826E-2</v>
      </c>
      <c r="F147" s="5">
        <v>-0.101794284237</v>
      </c>
      <c r="G147" s="5">
        <v>-3.6804853791799999E-2</v>
      </c>
      <c r="H147" s="7">
        <v>0.16505438380199999</v>
      </c>
      <c r="I147" s="7">
        <v>0.106764000209</v>
      </c>
      <c r="J147" s="7">
        <v>5.2220059701099997E-2</v>
      </c>
      <c r="K147" s="7">
        <v>4.1721978378100003E-2</v>
      </c>
      <c r="L147" s="7">
        <v>6.2429765152099997E-2</v>
      </c>
      <c r="M147" s="7">
        <v>7.5061492985800005E-2</v>
      </c>
      <c r="N147" s="7">
        <v>2.4458468010100001</v>
      </c>
      <c r="O147" s="7">
        <v>-0.88030447505700005</v>
      </c>
      <c r="P147" s="7">
        <v>2.14001391083</v>
      </c>
      <c r="Q147" s="7">
        <v>0.46530670973100002</v>
      </c>
      <c r="R147" s="7">
        <v>-1.6305408804399999</v>
      </c>
      <c r="S147" s="7">
        <v>-0.49032935967300001</v>
      </c>
      <c r="T147" s="7">
        <v>1.49637343252E-2</v>
      </c>
      <c r="U147" s="7">
        <v>0.37932358660299997</v>
      </c>
      <c r="V147" s="7">
        <v>3.3073435579100002E-2</v>
      </c>
      <c r="W147" s="7">
        <v>0.64201326072499998</v>
      </c>
      <c r="X147" s="7">
        <v>0.103924219816</v>
      </c>
      <c r="Y147" s="7">
        <v>0.62422088596500003</v>
      </c>
    </row>
    <row r="148" spans="1:25" x14ac:dyDescent="0.35">
      <c r="A148" s="3" t="s">
        <v>146</v>
      </c>
      <c r="B148" s="5">
        <v>0.40723635935699998</v>
      </c>
      <c r="C148" s="5">
        <v>-0.10535617473800001</v>
      </c>
      <c r="D148" s="5">
        <v>0.11204011758599999</v>
      </c>
      <c r="E148" s="5">
        <v>1.97469403329E-2</v>
      </c>
      <c r="F148" s="5">
        <v>-0.101507877079</v>
      </c>
      <c r="G148" s="5">
        <v>-4.13450641683E-2</v>
      </c>
      <c r="H148" s="7">
        <v>0.16457851031599999</v>
      </c>
      <c r="I148" s="7">
        <v>0.105848989974</v>
      </c>
      <c r="J148" s="7">
        <v>5.2145639851300003E-2</v>
      </c>
      <c r="K148" s="7">
        <v>4.1695802757899997E-2</v>
      </c>
      <c r="L148" s="7">
        <v>6.24494717677E-2</v>
      </c>
      <c r="M148" s="7">
        <v>7.45095293145E-2</v>
      </c>
      <c r="N148" s="7">
        <v>2.4744200113099999</v>
      </c>
      <c r="O148" s="7">
        <v>-0.99534416685500005</v>
      </c>
      <c r="P148" s="7">
        <v>2.1485999194900001</v>
      </c>
      <c r="Q148" s="7">
        <v>0.47359539874000001</v>
      </c>
      <c r="R148" s="7">
        <v>-1.62544012313</v>
      </c>
      <c r="S148" s="7">
        <v>-0.55489632733799998</v>
      </c>
      <c r="T148" s="7">
        <v>1.3838514169099999E-2</v>
      </c>
      <c r="U148" s="7">
        <v>0.32028516200700002</v>
      </c>
      <c r="V148" s="7">
        <v>3.2380365324899997E-2</v>
      </c>
      <c r="W148" s="7">
        <v>0.63609601959299999</v>
      </c>
      <c r="X148" s="7">
        <v>0.105006369498</v>
      </c>
      <c r="Y148" s="7">
        <v>0.579334770587</v>
      </c>
    </row>
    <row r="149" spans="1:25" x14ac:dyDescent="0.35">
      <c r="A149" s="3" t="s">
        <v>147</v>
      </c>
      <c r="B149" s="5">
        <v>0.340685701678</v>
      </c>
      <c r="C149" s="5">
        <v>-0.26962727236599998</v>
      </c>
      <c r="D149" s="5">
        <v>-5.7729313951399998E-2</v>
      </c>
      <c r="E149" s="5">
        <v>3.3172948812000003E-2</v>
      </c>
      <c r="F149" s="5">
        <v>-0.106123400632</v>
      </c>
      <c r="G149" s="5">
        <v>-0.124979593604</v>
      </c>
      <c r="H149" s="7">
        <v>7.9124002967899995E-2</v>
      </c>
      <c r="I149" s="7">
        <v>8.6741765871400006E-2</v>
      </c>
      <c r="J149" s="7">
        <v>3.0884383629800002E-2</v>
      </c>
      <c r="K149" s="7">
        <v>4.0429555070500001E-2</v>
      </c>
      <c r="L149" s="7">
        <v>6.2189041791499998E-2</v>
      </c>
      <c r="M149" s="7">
        <v>6.6293184006399997E-2</v>
      </c>
      <c r="N149" s="7">
        <v>4.3057187313399998</v>
      </c>
      <c r="O149" s="7">
        <v>-3.1083904005999998</v>
      </c>
      <c r="P149" s="7">
        <v>-1.8692072551400001</v>
      </c>
      <c r="Q149" s="7">
        <v>0.82051233940400004</v>
      </c>
      <c r="R149" s="7">
        <v>-1.7064646370900001</v>
      </c>
      <c r="S149" s="7">
        <v>-1.8852555579800001</v>
      </c>
      <c r="T149" s="7">
        <v>2.1869895695000001E-5</v>
      </c>
      <c r="U149" s="7">
        <v>2.0417214314899998E-3</v>
      </c>
      <c r="V149" s="7">
        <v>6.2463719170699997E-2</v>
      </c>
      <c r="W149" s="7">
        <v>0.412505817843</v>
      </c>
      <c r="X149" s="7">
        <v>8.8845580932699994E-2</v>
      </c>
      <c r="Y149" s="7">
        <v>6.0257997345499997E-2</v>
      </c>
    </row>
    <row r="150" spans="1:25" x14ac:dyDescent="0.35">
      <c r="A150" s="3" t="s">
        <v>148</v>
      </c>
      <c r="B150" s="5">
        <v>0.32080567617700001</v>
      </c>
      <c r="C150" s="5">
        <v>5.37994725272E-2</v>
      </c>
      <c r="D150" s="5">
        <v>-1.29440422816E-2</v>
      </c>
      <c r="E150" s="5">
        <v>2.5543847265199999E-2</v>
      </c>
      <c r="F150" s="5">
        <v>-0.107999404395</v>
      </c>
      <c r="G150" s="5">
        <v>-5.9751463590399997E-2</v>
      </c>
      <c r="H150" s="7">
        <v>8.6322518086600006E-2</v>
      </c>
      <c r="I150" s="7">
        <v>8.3362282623799994E-2</v>
      </c>
      <c r="J150" s="7">
        <v>3.4143179935400003E-2</v>
      </c>
      <c r="K150" s="7">
        <v>4.0668297717500003E-2</v>
      </c>
      <c r="L150" s="7">
        <v>6.2112816717299998E-2</v>
      </c>
      <c r="M150" s="7">
        <v>6.7875810998799996E-2</v>
      </c>
      <c r="N150" s="7">
        <v>3.71636142327</v>
      </c>
      <c r="O150" s="7">
        <v>0.64536947446600001</v>
      </c>
      <c r="P150" s="7">
        <v>-0.379110624906</v>
      </c>
      <c r="Q150" s="7">
        <v>0.62810219996500005</v>
      </c>
      <c r="R150" s="7">
        <v>-1.7387619834900001</v>
      </c>
      <c r="S150" s="7">
        <v>-0.88030570406800002</v>
      </c>
      <c r="T150" s="7">
        <v>2.36667779562E-4</v>
      </c>
      <c r="U150" s="7">
        <v>0.519128226059</v>
      </c>
      <c r="V150" s="7">
        <v>0.70484517877099995</v>
      </c>
      <c r="W150" s="7">
        <v>0.53036366850899996</v>
      </c>
      <c r="X150" s="7">
        <v>8.2992586803300003E-2</v>
      </c>
      <c r="Y150" s="7">
        <v>0.37932292195700001</v>
      </c>
    </row>
    <row r="151" spans="1:25" x14ac:dyDescent="0.35">
      <c r="A151" s="3" t="s">
        <v>149</v>
      </c>
      <c r="B151" s="5">
        <v>0.21948383822699999</v>
      </c>
      <c r="C151" s="5">
        <v>0.20512388729200001</v>
      </c>
      <c r="D151" s="5">
        <v>5.4324573624900001E-2</v>
      </c>
      <c r="E151" s="5">
        <v>2.0365583952800002E-2</v>
      </c>
      <c r="F151" s="5">
        <v>-0.10708603584900001</v>
      </c>
      <c r="G151" s="5">
        <v>-9.4386301613299996E-3</v>
      </c>
      <c r="H151" s="7">
        <v>0.10239915572699999</v>
      </c>
      <c r="I151" s="7">
        <v>9.2483421162999999E-2</v>
      </c>
      <c r="J151" s="7">
        <v>4.5417469328899999E-2</v>
      </c>
      <c r="K151" s="7">
        <v>4.1192970707299999E-2</v>
      </c>
      <c r="L151" s="7">
        <v>6.2157942316799997E-2</v>
      </c>
      <c r="M151" s="7">
        <v>7.0136649381300001E-2</v>
      </c>
      <c r="N151" s="7">
        <v>2.1434145298199998</v>
      </c>
      <c r="O151" s="7">
        <v>2.2179530635</v>
      </c>
      <c r="P151" s="7">
        <v>1.1961162616000001</v>
      </c>
      <c r="Q151" s="7">
        <v>0.494394640715</v>
      </c>
      <c r="R151" s="7">
        <v>-1.7228053545099999</v>
      </c>
      <c r="S151" s="7">
        <v>-0.13457486556000001</v>
      </c>
      <c r="T151" s="7">
        <v>3.2797423877599999E-2</v>
      </c>
      <c r="U151" s="7">
        <v>2.72263636564E-2</v>
      </c>
      <c r="V151" s="7">
        <v>0.23249457626700001</v>
      </c>
      <c r="W151" s="7">
        <v>0.62135057642400005</v>
      </c>
      <c r="X151" s="7">
        <v>8.58438250624E-2</v>
      </c>
      <c r="Y151" s="7">
        <v>0.89302859063499995</v>
      </c>
    </row>
    <row r="152" spans="1:25" x14ac:dyDescent="0.35">
      <c r="A152" s="3" t="s">
        <v>150</v>
      </c>
      <c r="B152" s="5">
        <v>0.36141735491900001</v>
      </c>
      <c r="C152" s="5">
        <v>-0.36269117329200001</v>
      </c>
      <c r="D152" s="5">
        <v>-5.7775280753699997E-2</v>
      </c>
      <c r="E152" s="5">
        <v>3.3995457530899997E-2</v>
      </c>
      <c r="F152" s="5">
        <v>-0.107700818867</v>
      </c>
      <c r="G152" s="5">
        <v>-0.129035090622</v>
      </c>
      <c r="H152" s="7">
        <v>7.9509233981299998E-2</v>
      </c>
      <c r="I152" s="7">
        <v>8.8156045573299993E-2</v>
      </c>
      <c r="J152" s="7">
        <v>3.0826615383600001E-2</v>
      </c>
      <c r="K152" s="7">
        <v>4.0415656778399998E-2</v>
      </c>
      <c r="L152" s="7">
        <v>6.2125869927799997E-2</v>
      </c>
      <c r="M152" s="7">
        <v>6.6012092062399996E-2</v>
      </c>
      <c r="N152" s="7">
        <v>4.5456022756300003</v>
      </c>
      <c r="O152" s="7">
        <v>-4.1141951290199996</v>
      </c>
      <c r="P152" s="7">
        <v>-1.87420123924</v>
      </c>
      <c r="Q152" s="7">
        <v>0.84114574005999998</v>
      </c>
      <c r="R152" s="7">
        <v>-1.73359051538</v>
      </c>
      <c r="S152" s="7">
        <v>-1.9547190005699999</v>
      </c>
      <c r="T152" s="7">
        <v>7.6540011348899995E-6</v>
      </c>
      <c r="U152" s="7">
        <v>4.8917898302400001E-5</v>
      </c>
      <c r="V152" s="7">
        <v>6.1770254338500002E-2</v>
      </c>
      <c r="W152" s="7">
        <v>0.40086451005000001</v>
      </c>
      <c r="X152" s="7">
        <v>8.3908095128599994E-2</v>
      </c>
      <c r="Y152" s="7">
        <v>5.1445193573499998E-2</v>
      </c>
    </row>
    <row r="153" spans="1:25" x14ac:dyDescent="0.35">
      <c r="A153" s="3" t="s">
        <v>151</v>
      </c>
      <c r="B153" s="5">
        <v>0.40914851821100001</v>
      </c>
      <c r="C153" s="5">
        <v>-8.8301363214800005E-2</v>
      </c>
      <c r="D153" s="5">
        <v>0.111437276765</v>
      </c>
      <c r="E153" s="5">
        <v>1.9260271619099999E-2</v>
      </c>
      <c r="F153" s="5">
        <v>-0.101940498534</v>
      </c>
      <c r="G153" s="5">
        <v>-3.3129142644799998E-2</v>
      </c>
      <c r="H153" s="7">
        <v>0.16526688601299999</v>
      </c>
      <c r="I153" s="7">
        <v>0.106463972175</v>
      </c>
      <c r="J153" s="7">
        <v>5.2260018568700002E-2</v>
      </c>
      <c r="K153" s="7">
        <v>4.1733842000700003E-2</v>
      </c>
      <c r="L153" s="7">
        <v>6.2418793993600001E-2</v>
      </c>
      <c r="M153" s="7">
        <v>7.4767161892600006E-2</v>
      </c>
      <c r="N153" s="7">
        <v>2.4756835932599999</v>
      </c>
      <c r="O153" s="7">
        <v>-0.82940135908099999</v>
      </c>
      <c r="P153" s="7">
        <v>2.1323619818099999</v>
      </c>
      <c r="Q153" s="7">
        <v>0.46150248085899997</v>
      </c>
      <c r="R153" s="7">
        <v>-1.6331699478899999</v>
      </c>
      <c r="S153" s="7">
        <v>-0.443097501713</v>
      </c>
      <c r="T153" s="7">
        <v>1.3790534236100001E-2</v>
      </c>
      <c r="U153" s="7">
        <v>0.40746617168900001</v>
      </c>
      <c r="V153" s="7">
        <v>3.3701816637899999E-2</v>
      </c>
      <c r="W153" s="7">
        <v>0.64473676766599997</v>
      </c>
      <c r="X153" s="7">
        <v>0.103369937048</v>
      </c>
      <c r="Y153" s="7">
        <v>0.657980358913</v>
      </c>
    </row>
    <row r="154" spans="1:25" x14ac:dyDescent="0.35">
      <c r="A154" s="3" t="s">
        <v>152</v>
      </c>
      <c r="B154" s="5">
        <v>0.40831095920600002</v>
      </c>
      <c r="C154" s="5">
        <v>-7.9319865646300003E-2</v>
      </c>
      <c r="D154" s="5">
        <v>0.110742367221</v>
      </c>
      <c r="E154" s="5">
        <v>1.90337469577E-2</v>
      </c>
      <c r="F154" s="5">
        <v>-0.102131447365</v>
      </c>
      <c r="G154" s="5">
        <v>-3.0042529215600002E-2</v>
      </c>
      <c r="H154" s="7">
        <v>0.165539589031</v>
      </c>
      <c r="I154" s="7">
        <v>0.105568505975</v>
      </c>
      <c r="J154" s="7">
        <v>5.2245918927599999E-2</v>
      </c>
      <c r="K154" s="7">
        <v>4.17480697114E-2</v>
      </c>
      <c r="L154" s="7">
        <v>6.24053811963E-2</v>
      </c>
      <c r="M154" s="7">
        <v>7.47334781054E-2</v>
      </c>
      <c r="N154" s="7">
        <v>2.4665456861199999</v>
      </c>
      <c r="O154" s="7">
        <v>-0.75135917586400003</v>
      </c>
      <c r="P154" s="7">
        <v>2.1196367007100001</v>
      </c>
      <c r="Q154" s="7">
        <v>0.45591920990099999</v>
      </c>
      <c r="R154" s="7">
        <v>-1.63658077889</v>
      </c>
      <c r="S154" s="7">
        <v>-0.40199559792</v>
      </c>
      <c r="T154" s="7">
        <v>1.4140862999299999E-2</v>
      </c>
      <c r="U154" s="7">
        <v>0.45296245436999999</v>
      </c>
      <c r="V154" s="7">
        <v>3.4769537391999998E-2</v>
      </c>
      <c r="W154" s="7">
        <v>0.64874259630999997</v>
      </c>
      <c r="X154" s="7">
        <v>0.10265435686</v>
      </c>
      <c r="Y154" s="7">
        <v>0.68794285534400001</v>
      </c>
    </row>
    <row r="155" spans="1:25" x14ac:dyDescent="0.35">
      <c r="A155" s="3" t="s">
        <v>153</v>
      </c>
      <c r="B155" s="5">
        <v>0.39534218508399999</v>
      </c>
      <c r="C155" s="5">
        <v>-9.2257877215999998E-2</v>
      </c>
      <c r="D155" s="5">
        <v>0.111843965514</v>
      </c>
      <c r="E155" s="5">
        <v>1.92893879799E-2</v>
      </c>
      <c r="F155" s="5">
        <v>-0.101878910088</v>
      </c>
      <c r="G155" s="5">
        <v>-3.6994169012199998E-2</v>
      </c>
      <c r="H155" s="7">
        <v>0.164736997754</v>
      </c>
      <c r="I155" s="7">
        <v>0.106460557379</v>
      </c>
      <c r="J155" s="7">
        <v>5.22527737412E-2</v>
      </c>
      <c r="K155" s="7">
        <v>4.1733054674999999E-2</v>
      </c>
      <c r="L155" s="7">
        <v>6.2425195540399998E-2</v>
      </c>
      <c r="M155" s="7">
        <v>7.5204771246400001E-2</v>
      </c>
      <c r="N155" s="7">
        <v>2.3998384726899999</v>
      </c>
      <c r="O155" s="7">
        <v>-0.86659209276299998</v>
      </c>
      <c r="P155" s="7">
        <v>2.14044073657</v>
      </c>
      <c r="Q155" s="7">
        <v>0.462208868489</v>
      </c>
      <c r="R155" s="7">
        <v>-1.63201587446</v>
      </c>
      <c r="S155" s="7">
        <v>-0.49191252628100002</v>
      </c>
      <c r="T155" s="7">
        <v>1.6946132267100001E-2</v>
      </c>
      <c r="U155" s="7">
        <v>0.38678395263999998</v>
      </c>
      <c r="V155" s="7">
        <v>3.3038682973100003E-2</v>
      </c>
      <c r="W155" s="7">
        <v>0.64423069012300005</v>
      </c>
      <c r="X155" s="7">
        <v>0.10361295743399999</v>
      </c>
      <c r="Y155" s="7">
        <v>0.62310239981299997</v>
      </c>
    </row>
    <row r="156" spans="1:25" x14ac:dyDescent="0.35">
      <c r="A156" s="3" t="s">
        <v>154</v>
      </c>
      <c r="B156" s="5">
        <v>0.32574058379900001</v>
      </c>
      <c r="C156" s="5">
        <v>0.30248176431500001</v>
      </c>
      <c r="D156" s="5">
        <v>9.0281662792099995E-2</v>
      </c>
      <c r="E156" s="5">
        <v>1.7642025346600001E-2</v>
      </c>
      <c r="F156" s="5">
        <v>-0.106382171944</v>
      </c>
      <c r="G156" s="5">
        <v>2.27593991005E-3</v>
      </c>
      <c r="H156" s="7">
        <v>0.134429764003</v>
      </c>
      <c r="I156" s="7">
        <v>0.101330561465</v>
      </c>
      <c r="J156" s="7">
        <v>5.1969688833200002E-2</v>
      </c>
      <c r="K156" s="7">
        <v>4.1635810586000001E-2</v>
      </c>
      <c r="L156" s="7">
        <v>6.2171148241999999E-2</v>
      </c>
      <c r="M156" s="7">
        <v>7.1131773854899993E-2</v>
      </c>
      <c r="N156" s="7">
        <v>2.4231284359799998</v>
      </c>
      <c r="O156" s="7">
        <v>2.98509906531</v>
      </c>
      <c r="P156" s="7">
        <v>1.73719844816</v>
      </c>
      <c r="Q156" s="7">
        <v>0.423722394216</v>
      </c>
      <c r="R156" s="7">
        <v>-1.7111180177900001</v>
      </c>
      <c r="S156" s="7">
        <v>3.1996107881199998E-2</v>
      </c>
      <c r="T156" s="7">
        <v>1.5915407238100001E-2</v>
      </c>
      <c r="U156" s="7">
        <v>3.0427466880000001E-3</v>
      </c>
      <c r="V156" s="7">
        <v>8.3268519044100001E-2</v>
      </c>
      <c r="W156" s="7">
        <v>0.67203940046800004</v>
      </c>
      <c r="X156" s="7">
        <v>8.7982237414999998E-2</v>
      </c>
      <c r="Y156" s="7">
        <v>0.97449415232600001</v>
      </c>
    </row>
    <row r="157" spans="1:25" x14ac:dyDescent="0.35">
      <c r="A157" s="3" t="s">
        <v>155</v>
      </c>
      <c r="B157" s="5">
        <v>0.38871770615200002</v>
      </c>
      <c r="C157" s="5">
        <v>-9.5186732723400003E-2</v>
      </c>
      <c r="D157" s="5">
        <v>0.112068539878</v>
      </c>
      <c r="E157" s="5">
        <v>1.9332229675299999E-2</v>
      </c>
      <c r="F157" s="5">
        <v>-0.101827284731</v>
      </c>
      <c r="G157" s="5">
        <v>-3.90458878254E-2</v>
      </c>
      <c r="H157" s="7">
        <v>0.16469602437</v>
      </c>
      <c r="I157" s="7">
        <v>0.10649166027699999</v>
      </c>
      <c r="J157" s="7">
        <v>5.2246094005300003E-2</v>
      </c>
      <c r="K157" s="7">
        <v>4.1730680958199998E-2</v>
      </c>
      <c r="L157" s="7">
        <v>6.2429814466899998E-2</v>
      </c>
      <c r="M157" s="7">
        <v>7.5074861886500005E-2</v>
      </c>
      <c r="N157" s="7">
        <v>2.3602130509200001</v>
      </c>
      <c r="O157" s="7">
        <v>-0.89384213257099998</v>
      </c>
      <c r="P157" s="7">
        <v>2.14501279016</v>
      </c>
      <c r="Q157" s="7">
        <v>0.46326178321099998</v>
      </c>
      <c r="R157" s="7">
        <v>-1.63106819395</v>
      </c>
      <c r="S157" s="7">
        <v>-0.52009270272700003</v>
      </c>
      <c r="T157" s="7">
        <v>1.8835462389699999E-2</v>
      </c>
      <c r="U157" s="7">
        <v>0.372046146774</v>
      </c>
      <c r="V157" s="7">
        <v>3.26683867078E-2</v>
      </c>
      <c r="W157" s="7">
        <v>0.64347665748000005</v>
      </c>
      <c r="X157" s="7">
        <v>0.103812857253</v>
      </c>
      <c r="Y157" s="7">
        <v>0.603341458444</v>
      </c>
    </row>
    <row r="158" spans="1:25" x14ac:dyDescent="0.35">
      <c r="A158" s="3" t="s">
        <v>156</v>
      </c>
      <c r="B158" s="5">
        <v>0.43180109041999998</v>
      </c>
      <c r="C158" s="5">
        <v>0.17500833019199999</v>
      </c>
      <c r="D158" s="5">
        <v>0.10114263507600001</v>
      </c>
      <c r="E158" s="5">
        <v>1.70987604632E-2</v>
      </c>
      <c r="F158" s="5">
        <v>-0.10442969003700001</v>
      </c>
      <c r="G158" s="5">
        <v>-4.4840762154400001E-3</v>
      </c>
      <c r="H158" s="7">
        <v>0.14750223099599999</v>
      </c>
      <c r="I158" s="7">
        <v>0.10101519444400001</v>
      </c>
      <c r="J158" s="7">
        <v>5.2442612547299997E-2</v>
      </c>
      <c r="K158" s="7">
        <v>4.1859117291899998E-2</v>
      </c>
      <c r="L158" s="7">
        <v>6.2251941362300001E-2</v>
      </c>
      <c r="M158" s="7">
        <v>7.3148360425800002E-2</v>
      </c>
      <c r="N158" s="7">
        <v>2.9274207414000002</v>
      </c>
      <c r="O158" s="7">
        <v>1.7324951078399999</v>
      </c>
      <c r="P158" s="7">
        <v>1.92863456191</v>
      </c>
      <c r="Q158" s="7">
        <v>0.408483541206</v>
      </c>
      <c r="R158" s="7">
        <v>-1.67753306566</v>
      </c>
      <c r="S158" s="7">
        <v>-6.1301117199900002E-2</v>
      </c>
      <c r="T158" s="7">
        <v>3.6508940854400001E-3</v>
      </c>
      <c r="U158" s="7">
        <v>8.4103066020099995E-2</v>
      </c>
      <c r="V158" s="7">
        <v>5.4618407713100003E-2</v>
      </c>
      <c r="W158" s="7">
        <v>0.68317891609299997</v>
      </c>
      <c r="X158" s="7">
        <v>9.4368211165800006E-2</v>
      </c>
      <c r="Y158" s="7">
        <v>0.95115584788999996</v>
      </c>
    </row>
    <row r="159" spans="1:25" x14ac:dyDescent="0.35">
      <c r="A159" s="3" t="s">
        <v>157</v>
      </c>
      <c r="B159" s="5">
        <v>0.35188948549100002</v>
      </c>
      <c r="C159" s="5">
        <v>-4.5584239980699999E-2</v>
      </c>
      <c r="D159" s="5">
        <v>0.108833986782</v>
      </c>
      <c r="E159" s="5">
        <v>1.86565184549E-2</v>
      </c>
      <c r="F159" s="5">
        <v>-0.10254704689999999</v>
      </c>
      <c r="G159" s="5">
        <v>-1.8978099646100002E-2</v>
      </c>
      <c r="H159" s="7">
        <v>0.16009705626500001</v>
      </c>
      <c r="I159" s="7">
        <v>9.9322537299999999E-2</v>
      </c>
      <c r="J159" s="7">
        <v>5.2270973477300003E-2</v>
      </c>
      <c r="K159" s="7">
        <v>4.1763955045200002E-2</v>
      </c>
      <c r="L159" s="7">
        <v>6.2372836107100003E-2</v>
      </c>
      <c r="M159" s="7">
        <v>7.45814849226E-2</v>
      </c>
      <c r="N159" s="7">
        <v>2.1979759884400001</v>
      </c>
      <c r="O159" s="7">
        <v>-0.45895162588299998</v>
      </c>
      <c r="P159" s="7">
        <v>2.0821113429100002</v>
      </c>
      <c r="Q159" s="7">
        <v>0.44671340237500001</v>
      </c>
      <c r="R159" s="7">
        <v>-1.6440978685700001</v>
      </c>
      <c r="S159" s="7">
        <v>-0.25446127367600002</v>
      </c>
      <c r="T159" s="7">
        <v>2.8632536030900001E-2</v>
      </c>
      <c r="U159" s="7">
        <v>0.64656565319000003</v>
      </c>
      <c r="V159" s="7">
        <v>3.8088613299799998E-2</v>
      </c>
      <c r="W159" s="7">
        <v>0.655369786856</v>
      </c>
      <c r="X159" s="7">
        <v>0.101091272143</v>
      </c>
      <c r="Y159" s="7">
        <v>0.79929487972400004</v>
      </c>
    </row>
    <row r="160" spans="1:25" x14ac:dyDescent="0.35">
      <c r="A160" s="3" t="s">
        <v>158</v>
      </c>
      <c r="B160" s="5">
        <v>0.317298540322</v>
      </c>
      <c r="C160" s="5">
        <v>0.15369511901499999</v>
      </c>
      <c r="D160" s="5">
        <v>0.103610118185</v>
      </c>
      <c r="E160" s="5">
        <v>1.7542925644599999E-2</v>
      </c>
      <c r="F160" s="5">
        <v>-0.10380699438800001</v>
      </c>
      <c r="G160" s="5">
        <v>-6.0675561162900002E-3</v>
      </c>
      <c r="H160" s="7">
        <v>0.153980444685</v>
      </c>
      <c r="I160" s="7">
        <v>0.104614572807</v>
      </c>
      <c r="J160" s="7">
        <v>5.2388153581599997E-2</v>
      </c>
      <c r="K160" s="7">
        <v>4.1828261718900001E-2</v>
      </c>
      <c r="L160" s="7">
        <v>6.2288432593299997E-2</v>
      </c>
      <c r="M160" s="7">
        <v>7.39323642423E-2</v>
      </c>
      <c r="N160" s="7">
        <v>2.0606417975400002</v>
      </c>
      <c r="O160" s="7">
        <v>1.46915592056</v>
      </c>
      <c r="P160" s="7">
        <v>1.9777394525600001</v>
      </c>
      <c r="Q160" s="7">
        <v>0.41940365015600001</v>
      </c>
      <c r="R160" s="7">
        <v>-1.6665533240399999</v>
      </c>
      <c r="S160" s="7">
        <v>-8.2069012380100004E-2</v>
      </c>
      <c r="T160" s="7">
        <v>4.0106597972800001E-2</v>
      </c>
      <c r="U160" s="7">
        <v>0.14272613742599999</v>
      </c>
      <c r="V160" s="7">
        <v>4.87748756772E-2</v>
      </c>
      <c r="W160" s="7">
        <v>0.67518917227099995</v>
      </c>
      <c r="X160" s="7">
        <v>9.6535120007500003E-2</v>
      </c>
      <c r="Y160" s="7">
        <v>0.93464070085399997</v>
      </c>
    </row>
    <row r="161" spans="1:25" x14ac:dyDescent="0.35">
      <c r="A161" s="3" t="s">
        <v>159</v>
      </c>
      <c r="B161" s="5">
        <v>0.39829032066199999</v>
      </c>
      <c r="C161" s="5">
        <v>-6.8607171709700002E-2</v>
      </c>
      <c r="D161" s="5">
        <v>0.110111879318</v>
      </c>
      <c r="E161" s="5">
        <v>1.8781745761500001E-2</v>
      </c>
      <c r="F161" s="5">
        <v>-0.10232206095</v>
      </c>
      <c r="G161" s="5">
        <v>-2.8142779076100001E-2</v>
      </c>
      <c r="H161" s="7">
        <v>0.163418333522</v>
      </c>
      <c r="I161" s="7">
        <v>0.105634081467</v>
      </c>
      <c r="J161" s="7">
        <v>5.2230962627900002E-2</v>
      </c>
      <c r="K161" s="7">
        <v>4.17569911567E-2</v>
      </c>
      <c r="L161" s="7">
        <v>6.2392956068000001E-2</v>
      </c>
      <c r="M161" s="7">
        <v>7.5274769455199994E-2</v>
      </c>
      <c r="N161" s="7">
        <v>2.4372438029299999</v>
      </c>
      <c r="O161" s="7">
        <v>-0.64947951226300005</v>
      </c>
      <c r="P161" s="7">
        <v>2.1081725049300002</v>
      </c>
      <c r="Q161" s="7">
        <v>0.44978685583599998</v>
      </c>
      <c r="R161" s="7">
        <v>-1.6399617424499999</v>
      </c>
      <c r="S161" s="7">
        <v>-0.37386735661699999</v>
      </c>
      <c r="T161" s="7">
        <v>1.53180230308E-2</v>
      </c>
      <c r="U161" s="7">
        <v>0.51647221754399997</v>
      </c>
      <c r="V161" s="7">
        <v>3.5756164436599999E-2</v>
      </c>
      <c r="W161" s="7">
        <v>0.65315416491900002</v>
      </c>
      <c r="X161" s="7">
        <v>0.10194895450700001</v>
      </c>
      <c r="Y161" s="7">
        <v>0.70873880423799995</v>
      </c>
    </row>
    <row r="162" spans="1:25" x14ac:dyDescent="0.35">
      <c r="A162" s="3" t="s">
        <v>160</v>
      </c>
      <c r="B162" s="5">
        <v>0.26752802026099998</v>
      </c>
      <c r="C162" s="5">
        <v>6.8432737427299994E-2</v>
      </c>
      <c r="D162" s="5">
        <v>0.105596654077</v>
      </c>
      <c r="E162" s="5">
        <v>1.77373401308E-2</v>
      </c>
      <c r="F162" s="5">
        <v>-0.103399557798</v>
      </c>
      <c r="G162" s="5">
        <v>-1.1608179419300001E-2</v>
      </c>
      <c r="H162" s="7">
        <v>0.15373083011999999</v>
      </c>
      <c r="I162" s="7">
        <v>0.105023523018</v>
      </c>
      <c r="J162" s="7">
        <v>5.2314254352299999E-2</v>
      </c>
      <c r="K162" s="7">
        <v>4.1806971323100003E-2</v>
      </c>
      <c r="L162" s="7">
        <v>6.2317270163699999E-2</v>
      </c>
      <c r="M162" s="7">
        <v>7.4780904891999997E-2</v>
      </c>
      <c r="N162" s="7">
        <v>1.7402366204099999</v>
      </c>
      <c r="O162" s="7">
        <v>0.65159438057999997</v>
      </c>
      <c r="P162" s="7">
        <v>2.0185063398900001</v>
      </c>
      <c r="Q162" s="7">
        <v>0.424267522126</v>
      </c>
      <c r="R162" s="7">
        <v>-1.65924401898</v>
      </c>
      <c r="S162" s="7">
        <v>-0.15522919167800001</v>
      </c>
      <c r="T162" s="7">
        <v>8.2733025715700001E-2</v>
      </c>
      <c r="U162" s="7">
        <v>0.51510829923699997</v>
      </c>
      <c r="V162" s="7">
        <v>4.43326630039E-2</v>
      </c>
      <c r="W162" s="7">
        <v>0.67164223389</v>
      </c>
      <c r="X162" s="7">
        <v>9.7999688969499996E-2</v>
      </c>
      <c r="Y162" s="7">
        <v>0.87673384452100001</v>
      </c>
    </row>
    <row r="163" spans="1:25" x14ac:dyDescent="0.35">
      <c r="A163" s="3" t="s">
        <v>161</v>
      </c>
      <c r="B163" s="5">
        <v>0.24828440140899999</v>
      </c>
      <c r="C163" s="5">
        <v>0.30278781792499998</v>
      </c>
      <c r="D163" s="5">
        <v>8.0820802579200005E-2</v>
      </c>
      <c r="E163" s="5">
        <v>1.8582017752299999E-2</v>
      </c>
      <c r="F163" s="5">
        <v>-0.10708756757100001</v>
      </c>
      <c r="G163" s="5">
        <v>2.85833336405E-3</v>
      </c>
      <c r="H163" s="7">
        <v>0.121254534272</v>
      </c>
      <c r="I163" s="7">
        <v>9.84821152034E-2</v>
      </c>
      <c r="J163" s="7">
        <v>5.0705503479999997E-2</v>
      </c>
      <c r="K163" s="7">
        <v>4.1447813962299997E-2</v>
      </c>
      <c r="L163" s="7">
        <v>6.2152230037800002E-2</v>
      </c>
      <c r="M163" s="7">
        <v>7.0642218337400003E-2</v>
      </c>
      <c r="N163" s="7">
        <v>2.04762983009</v>
      </c>
      <c r="O163" s="7">
        <v>3.07454624933</v>
      </c>
      <c r="P163" s="7">
        <v>1.5939256497300001</v>
      </c>
      <c r="Q163" s="7">
        <v>0.44832322807699998</v>
      </c>
      <c r="R163" s="7">
        <v>-1.72298833857</v>
      </c>
      <c r="S163" s="7">
        <v>4.0462112194799997E-2</v>
      </c>
      <c r="T163" s="7">
        <v>4.1373426776199998E-2</v>
      </c>
      <c r="U163" s="7">
        <v>2.2809605099599999E-3</v>
      </c>
      <c r="V163" s="7">
        <v>0.11189289353200001</v>
      </c>
      <c r="W163" s="7">
        <v>0.65420889795899995</v>
      </c>
      <c r="X163" s="7">
        <v>8.5810683217200007E-2</v>
      </c>
      <c r="Y163" s="7">
        <v>0.96774874393499999</v>
      </c>
    </row>
    <row r="164" spans="1:25" x14ac:dyDescent="0.35">
      <c r="A164" s="3" t="s">
        <v>126</v>
      </c>
      <c r="B164" s="5">
        <v>0.380484269667</v>
      </c>
      <c r="C164" s="5">
        <v>-9.8670774719699997E-2</v>
      </c>
      <c r="D164" s="5">
        <v>0.112327668578</v>
      </c>
      <c r="E164" s="5">
        <v>1.9380160156000002E-2</v>
      </c>
      <c r="F164" s="5">
        <v>-0.101768536104</v>
      </c>
      <c r="G164" s="5">
        <v>-4.1590807602399998E-2</v>
      </c>
      <c r="H164" s="7">
        <v>0.16447342745499999</v>
      </c>
      <c r="I164" s="7">
        <v>0.10643029868499999</v>
      </c>
      <c r="J164" s="7">
        <v>5.2238820224100001E-2</v>
      </c>
      <c r="K164" s="7">
        <v>4.1728556103800003E-2</v>
      </c>
      <c r="L164" s="7">
        <v>6.2435269601200001E-2</v>
      </c>
      <c r="M164" s="7">
        <v>7.5197375876400005E-2</v>
      </c>
      <c r="N164" s="7">
        <v>2.3133479708800002</v>
      </c>
      <c r="O164" s="7">
        <v>-0.92709290435400005</v>
      </c>
      <c r="P164" s="7">
        <v>2.1502719260499998</v>
      </c>
      <c r="Q164" s="7">
        <v>0.46443399833400001</v>
      </c>
      <c r="R164" s="7">
        <v>-1.6299847306399999</v>
      </c>
      <c r="S164" s="7">
        <v>-0.55308855020000003</v>
      </c>
      <c r="T164" s="7">
        <v>2.1306783317300002E-2</v>
      </c>
      <c r="U164" s="7">
        <v>0.35454375068299998</v>
      </c>
      <c r="V164" s="7">
        <v>3.2246863288700002E-2</v>
      </c>
      <c r="W164" s="7">
        <v>0.64263762284399994</v>
      </c>
      <c r="X164" s="7">
        <v>0.104041775558</v>
      </c>
      <c r="Y164" s="7">
        <v>0.58057057515099997</v>
      </c>
    </row>
    <row r="165" spans="1:25" x14ac:dyDescent="0.35">
      <c r="A165" s="3" t="s">
        <v>162</v>
      </c>
      <c r="B165" s="5">
        <v>0.35370795262999999</v>
      </c>
      <c r="C165" s="5">
        <v>-0.43596500537900001</v>
      </c>
      <c r="D165" s="5">
        <v>-7.1524392389999997E-2</v>
      </c>
      <c r="E165" s="5">
        <v>3.7771254408599998E-2</v>
      </c>
      <c r="F165" s="5">
        <v>-0.104971451817</v>
      </c>
      <c r="G165" s="5">
        <v>-0.13836327708400001</v>
      </c>
      <c r="H165" s="7">
        <v>7.6954412118699994E-2</v>
      </c>
      <c r="I165" s="7">
        <v>8.0287512781300002E-2</v>
      </c>
      <c r="J165" s="7">
        <v>3.0951774106100002E-2</v>
      </c>
      <c r="K165" s="7">
        <v>4.0537858083599998E-2</v>
      </c>
      <c r="L165" s="7">
        <v>6.2270691393600003E-2</v>
      </c>
      <c r="M165" s="7">
        <v>6.6030703774500002E-2</v>
      </c>
      <c r="N165" s="7">
        <v>4.5963310340700003</v>
      </c>
      <c r="O165" s="7">
        <v>-5.4300474666199996</v>
      </c>
      <c r="P165" s="7">
        <v>-2.3108333675699999</v>
      </c>
      <c r="Q165" s="7">
        <v>0.93175259360700002</v>
      </c>
      <c r="R165" s="7">
        <v>-1.6857280603</v>
      </c>
      <c r="S165" s="7">
        <v>-2.0954384729300002</v>
      </c>
      <c r="T165" s="7">
        <v>6.0942378115200004E-6</v>
      </c>
      <c r="U165" s="7">
        <v>1.0822505870699999E-7</v>
      </c>
      <c r="V165" s="7">
        <v>2.14470579212E-2</v>
      </c>
      <c r="W165" s="7">
        <v>0.352133404526</v>
      </c>
      <c r="X165" s="7">
        <v>9.2776548874600004E-2</v>
      </c>
      <c r="Y165" s="7">
        <v>3.6880098893500003E-2</v>
      </c>
    </row>
    <row r="166" spans="1:25" x14ac:dyDescent="0.35">
      <c r="A166" s="3" t="s">
        <v>163</v>
      </c>
      <c r="B166" s="5">
        <v>0.39393386257599999</v>
      </c>
      <c r="C166" s="5">
        <v>-7.80260855758E-2</v>
      </c>
      <c r="D166" s="5">
        <v>0.110372768151</v>
      </c>
      <c r="E166" s="5">
        <v>1.87482380718E-2</v>
      </c>
      <c r="F166" s="5">
        <v>-0.102302755878</v>
      </c>
      <c r="G166" s="5">
        <v>-3.1345741762699997E-2</v>
      </c>
      <c r="H166" s="7">
        <v>0.16381479468400001</v>
      </c>
      <c r="I166" s="7">
        <v>0.10525799942400001</v>
      </c>
      <c r="J166" s="7">
        <v>5.2217893664400002E-2</v>
      </c>
      <c r="K166" s="7">
        <v>4.1758837208999998E-2</v>
      </c>
      <c r="L166" s="7">
        <v>6.2396942255199997E-2</v>
      </c>
      <c r="M166" s="7">
        <v>7.5700361320099996E-2</v>
      </c>
      <c r="N166" s="7">
        <v>2.4047514349200001</v>
      </c>
      <c r="O166" s="7">
        <v>-0.74128413995099995</v>
      </c>
      <c r="P166" s="7">
        <v>2.1136962907800001</v>
      </c>
      <c r="Q166" s="7">
        <v>0.44896456235100002</v>
      </c>
      <c r="R166" s="7">
        <v>-1.6395475832599999</v>
      </c>
      <c r="S166" s="7">
        <v>-0.414076514512</v>
      </c>
      <c r="T166" s="7">
        <v>1.67239326114E-2</v>
      </c>
      <c r="U166" s="7">
        <v>0.45903894792</v>
      </c>
      <c r="V166" s="7">
        <v>3.5277823879799997E-2</v>
      </c>
      <c r="W166" s="7">
        <v>0.65374664816700001</v>
      </c>
      <c r="X166" s="7">
        <v>0.102035155589</v>
      </c>
      <c r="Y166" s="7">
        <v>0.67908227021099998</v>
      </c>
    </row>
    <row r="167" spans="1:25" x14ac:dyDescent="0.35">
      <c r="A167" s="3" t="s">
        <v>164</v>
      </c>
      <c r="B167" s="5">
        <v>0.268453140802</v>
      </c>
      <c r="C167" s="5">
        <v>1.48406546378E-2</v>
      </c>
      <c r="D167" s="5">
        <v>0.106864137668</v>
      </c>
      <c r="E167" s="5">
        <v>1.7996192175600001E-2</v>
      </c>
      <c r="F167" s="5">
        <v>-0.103101894842</v>
      </c>
      <c r="G167" s="5">
        <v>-1.4955832717600001E-2</v>
      </c>
      <c r="H167" s="7">
        <v>0.156947211324</v>
      </c>
      <c r="I167" s="7">
        <v>0.102212033565</v>
      </c>
      <c r="J167" s="7">
        <v>5.2278632628399997E-2</v>
      </c>
      <c r="K167" s="7">
        <v>4.1792032580599998E-2</v>
      </c>
      <c r="L167" s="7">
        <v>6.2337472254799998E-2</v>
      </c>
      <c r="M167" s="7">
        <v>7.5201401176400007E-2</v>
      </c>
      <c r="N167" s="7">
        <v>1.7104677333</v>
      </c>
      <c r="O167" s="7">
        <v>0.145194788913</v>
      </c>
      <c r="P167" s="7">
        <v>2.0441264871499998</v>
      </c>
      <c r="Q167" s="7">
        <v>0.43061299162400002</v>
      </c>
      <c r="R167" s="7">
        <v>-1.653931273</v>
      </c>
      <c r="S167" s="7">
        <v>-0.19887704861399999</v>
      </c>
      <c r="T167" s="7">
        <v>8.8102474900400005E-2</v>
      </c>
      <c r="U167" s="7">
        <v>0.88464413841900003</v>
      </c>
      <c r="V167" s="7">
        <v>4.1720268411200002E-2</v>
      </c>
      <c r="W167" s="7">
        <v>0.66702588201799995</v>
      </c>
      <c r="X167" s="7">
        <v>9.9075355135699997E-2</v>
      </c>
      <c r="Y167" s="7">
        <v>0.84247920976000001</v>
      </c>
    </row>
    <row r="168" spans="1:25" x14ac:dyDescent="0.35">
      <c r="A168" s="3" t="s">
        <v>165</v>
      </c>
      <c r="B168" s="5">
        <v>0.27412165115800002</v>
      </c>
      <c r="C168" s="5">
        <v>8.6904111596499994E-2</v>
      </c>
      <c r="D168" s="5">
        <v>0.105396931007</v>
      </c>
      <c r="E168" s="5">
        <v>1.78412041192E-2</v>
      </c>
      <c r="F168" s="5">
        <v>-0.103392176169</v>
      </c>
      <c r="G168" s="5">
        <v>-9.6501827390899995E-3</v>
      </c>
      <c r="H168" s="7">
        <v>0.15645934265899999</v>
      </c>
      <c r="I168" s="7">
        <v>0.104279250297</v>
      </c>
      <c r="J168" s="7">
        <v>5.23343290125E-2</v>
      </c>
      <c r="K168" s="7">
        <v>4.1806282684899998E-2</v>
      </c>
      <c r="L168" s="7">
        <v>6.2315410120399997E-2</v>
      </c>
      <c r="M168" s="7">
        <v>7.4241588843299997E-2</v>
      </c>
      <c r="N168" s="7">
        <v>1.75203120823</v>
      </c>
      <c r="O168" s="7">
        <v>0.83337875319200005</v>
      </c>
      <c r="P168" s="7">
        <v>2.01391577948</v>
      </c>
      <c r="Q168" s="7">
        <v>0.42675892170800001</v>
      </c>
      <c r="R168" s="7">
        <v>-1.6591750895899999</v>
      </c>
      <c r="S168" s="7">
        <v>-0.12998351583600001</v>
      </c>
      <c r="T168" s="7">
        <v>8.0680678830599997E-2</v>
      </c>
      <c r="U168" s="7">
        <v>0.40522317222999998</v>
      </c>
      <c r="V168" s="7">
        <v>4.4815102414499999E-2</v>
      </c>
      <c r="W168" s="7">
        <v>0.66982823581399997</v>
      </c>
      <c r="X168" s="7">
        <v>9.8013584781199994E-2</v>
      </c>
      <c r="Y168" s="7">
        <v>0.89665724932000002</v>
      </c>
    </row>
    <row r="169" spans="1:25" x14ac:dyDescent="0.35">
      <c r="A169" s="3" t="s">
        <v>166</v>
      </c>
      <c r="B169" s="5">
        <v>0.39650369132399998</v>
      </c>
      <c r="C169" s="5">
        <v>-6.1423508710999997E-2</v>
      </c>
      <c r="D169" s="5">
        <v>0.109718936175</v>
      </c>
      <c r="E169" s="5">
        <v>1.8648014981200001E-2</v>
      </c>
      <c r="F169" s="5">
        <v>-0.10243074562</v>
      </c>
      <c r="G169" s="5">
        <v>-2.66296539911E-2</v>
      </c>
      <c r="H169" s="7">
        <v>0.16351749955299999</v>
      </c>
      <c r="I169" s="7">
        <v>0.104837926857</v>
      </c>
      <c r="J169" s="7">
        <v>5.2228030931200001E-2</v>
      </c>
      <c r="K169" s="7">
        <v>4.17619657696E-2</v>
      </c>
      <c r="L169" s="7">
        <v>6.2385682541799999E-2</v>
      </c>
      <c r="M169" s="7">
        <v>7.5597795150499997E-2</v>
      </c>
      <c r="N169" s="7">
        <v>2.4248394967400002</v>
      </c>
      <c r="O169" s="7">
        <v>-0.58589015017900004</v>
      </c>
      <c r="P169" s="7">
        <v>2.1007672358799998</v>
      </c>
      <c r="Q169" s="7">
        <v>0.44653106331499998</v>
      </c>
      <c r="R169" s="7">
        <v>-1.6418950862799999</v>
      </c>
      <c r="S169" s="7">
        <v>-0.352254373796</v>
      </c>
      <c r="T169" s="7">
        <v>1.5841912884600001E-2</v>
      </c>
      <c r="U169" s="7">
        <v>0.558342671397</v>
      </c>
      <c r="V169" s="7">
        <v>3.64061448096E-2</v>
      </c>
      <c r="W169" s="7">
        <v>0.655501329312</v>
      </c>
      <c r="X169" s="7">
        <v>0.101547327755</v>
      </c>
      <c r="Y169" s="7">
        <v>0.72486833963800001</v>
      </c>
    </row>
    <row r="170" spans="1:25" x14ac:dyDescent="0.35">
      <c r="A170" s="3" t="s">
        <v>167</v>
      </c>
      <c r="B170" s="5">
        <v>0.27285505474100002</v>
      </c>
      <c r="C170" s="5">
        <v>0.29710478604399998</v>
      </c>
      <c r="D170" s="5">
        <v>8.7057907884199995E-2</v>
      </c>
      <c r="E170" s="5">
        <v>1.7746478416100001E-2</v>
      </c>
      <c r="F170" s="5">
        <v>-0.106887707638</v>
      </c>
      <c r="G170" s="5">
        <v>4.7776871077599998E-3</v>
      </c>
      <c r="H170" s="7">
        <v>0.130121950214</v>
      </c>
      <c r="I170" s="7">
        <v>9.9353219456099998E-2</v>
      </c>
      <c r="J170" s="7">
        <v>5.1608106100200002E-2</v>
      </c>
      <c r="K170" s="7">
        <v>4.1589292258699999E-2</v>
      </c>
      <c r="L170" s="7">
        <v>6.2155937005899997E-2</v>
      </c>
      <c r="M170" s="7">
        <v>7.0875414510799997E-2</v>
      </c>
      <c r="N170" s="7">
        <v>2.0969179626600001</v>
      </c>
      <c r="O170" s="7">
        <v>2.9903891154300002</v>
      </c>
      <c r="P170" s="7">
        <v>1.68690375336</v>
      </c>
      <c r="Q170" s="7">
        <v>0.42670787244300001</v>
      </c>
      <c r="R170" s="7">
        <v>-1.71967011982</v>
      </c>
      <c r="S170" s="7">
        <v>6.7409653131999994E-2</v>
      </c>
      <c r="T170" s="7">
        <v>3.6747982822499997E-2</v>
      </c>
      <c r="U170" s="7">
        <v>2.9918957669900002E-3</v>
      </c>
      <c r="V170" s="7">
        <v>9.2549987419900004E-2</v>
      </c>
      <c r="W170" s="7">
        <v>0.669865385629</v>
      </c>
      <c r="X170" s="7">
        <v>8.64132906013E-2</v>
      </c>
      <c r="Y170" s="7">
        <v>0.94629567886599997</v>
      </c>
    </row>
    <row r="171" spans="1:25" x14ac:dyDescent="0.35">
      <c r="A171" s="3" t="s">
        <v>168</v>
      </c>
      <c r="B171" s="5">
        <v>0.238352078972</v>
      </c>
      <c r="C171" s="5">
        <v>0.30659547326999997</v>
      </c>
      <c r="D171" s="5">
        <v>7.3398381930099996E-2</v>
      </c>
      <c r="E171" s="5">
        <v>1.89964990956E-2</v>
      </c>
      <c r="F171" s="5">
        <v>-0.10734049491600001</v>
      </c>
      <c r="G171" s="5">
        <v>3.9771333171899998E-3</v>
      </c>
      <c r="H171" s="7">
        <v>0.11875234034899999</v>
      </c>
      <c r="I171" s="7">
        <v>0.100349574047</v>
      </c>
      <c r="J171" s="7">
        <v>4.9241711213100003E-2</v>
      </c>
      <c r="K171" s="7">
        <v>4.1363864254099998E-2</v>
      </c>
      <c r="L171" s="7">
        <v>6.2144047532099997E-2</v>
      </c>
      <c r="M171" s="7">
        <v>7.0417040723899996E-2</v>
      </c>
      <c r="N171" s="7">
        <v>2.0071358448300001</v>
      </c>
      <c r="O171" s="7">
        <v>3.05527428674</v>
      </c>
      <c r="P171" s="7">
        <v>1.49057333959</v>
      </c>
      <c r="Q171" s="7">
        <v>0.45925349186100001</v>
      </c>
      <c r="R171" s="7">
        <v>-1.7272852216600001</v>
      </c>
      <c r="S171" s="7">
        <v>5.6479699747399997E-2</v>
      </c>
      <c r="T171" s="7">
        <v>4.5535762441900003E-2</v>
      </c>
      <c r="U171" s="7">
        <v>2.4284604817099999E-3</v>
      </c>
      <c r="V171" s="7">
        <v>0.13701169340700001</v>
      </c>
      <c r="W171" s="7">
        <v>0.64634911224699998</v>
      </c>
      <c r="X171" s="7">
        <v>8.5035418065800006E-2</v>
      </c>
      <c r="Y171" s="7">
        <v>0.95499323771699995</v>
      </c>
    </row>
    <row r="172" spans="1:25" x14ac:dyDescent="0.35">
      <c r="A172" s="3" t="s">
        <v>169</v>
      </c>
      <c r="B172" s="5">
        <v>0.33494249929999997</v>
      </c>
      <c r="C172" s="5">
        <v>-3.0785452910699999E-2</v>
      </c>
      <c r="D172" s="5">
        <v>0.108148227465</v>
      </c>
      <c r="E172" s="5">
        <v>1.8230802902999999E-2</v>
      </c>
      <c r="F172" s="5">
        <v>-0.102819558192</v>
      </c>
      <c r="G172" s="5">
        <v>-2.01263986888E-2</v>
      </c>
      <c r="H172" s="7">
        <v>0.15938216058900001</v>
      </c>
      <c r="I172" s="7">
        <v>9.7068744049799996E-2</v>
      </c>
      <c r="J172" s="7">
        <v>5.2244353598199997E-2</v>
      </c>
      <c r="K172" s="7">
        <v>4.1779302772400002E-2</v>
      </c>
      <c r="L172" s="7">
        <v>6.2358378732099998E-2</v>
      </c>
      <c r="M172" s="7">
        <v>7.5812903060899994E-2</v>
      </c>
      <c r="N172" s="7">
        <v>2.1015055766700002</v>
      </c>
      <c r="O172" s="7">
        <v>-0.31715103777300002</v>
      </c>
      <c r="P172" s="7">
        <v>2.07004623499</v>
      </c>
      <c r="Q172" s="7">
        <v>0.43635967316899998</v>
      </c>
      <c r="R172" s="7">
        <v>-1.6488491247199999</v>
      </c>
      <c r="S172" s="7">
        <v>-0.26547458118900003</v>
      </c>
      <c r="T172" s="7">
        <v>3.6340887887899999E-2</v>
      </c>
      <c r="U172" s="7">
        <v>0.75132597573399995</v>
      </c>
      <c r="V172" s="7">
        <v>3.9211701810199999E-2</v>
      </c>
      <c r="W172" s="7">
        <v>0.66285604245600005</v>
      </c>
      <c r="X172" s="7">
        <v>0.100113170265</v>
      </c>
      <c r="Y172" s="7">
        <v>0.79080669325200004</v>
      </c>
    </row>
    <row r="173" spans="1:25" x14ac:dyDescent="0.35">
      <c r="A173" s="3" t="s">
        <v>170</v>
      </c>
      <c r="B173" s="5">
        <v>0.370728617905</v>
      </c>
      <c r="C173" s="5">
        <v>-9.8186677577800002E-2</v>
      </c>
      <c r="D173" s="5">
        <v>0.111899709789</v>
      </c>
      <c r="E173" s="5">
        <v>1.9127366810300001E-2</v>
      </c>
      <c r="F173" s="5">
        <v>-0.101948497401</v>
      </c>
      <c r="G173" s="5">
        <v>-4.0920191523700002E-2</v>
      </c>
      <c r="H173" s="7">
        <v>0.16353430734999999</v>
      </c>
      <c r="I173" s="7">
        <v>0.106027461373</v>
      </c>
      <c r="J173" s="7">
        <v>5.2227526123400002E-2</v>
      </c>
      <c r="K173" s="7">
        <v>4.1749128021400003E-2</v>
      </c>
      <c r="L173" s="7">
        <v>6.2425058883599997E-2</v>
      </c>
      <c r="M173" s="7">
        <v>7.6073556936799999E-2</v>
      </c>
      <c r="N173" s="7">
        <v>2.2669776385999998</v>
      </c>
      <c r="O173" s="7">
        <v>-0.926049499878</v>
      </c>
      <c r="P173" s="7">
        <v>2.1425427948500002</v>
      </c>
      <c r="Q173" s="7">
        <v>0.45815009119400002</v>
      </c>
      <c r="R173" s="7">
        <v>-1.6331341807999999</v>
      </c>
      <c r="S173" s="7">
        <v>-0.53790296091699996</v>
      </c>
      <c r="T173" s="7">
        <v>2.4026660075400001E-2</v>
      </c>
      <c r="U173" s="7">
        <v>0.355084909728</v>
      </c>
      <c r="V173" s="7">
        <v>3.2867988861699997E-2</v>
      </c>
      <c r="W173" s="7">
        <v>0.647140773048</v>
      </c>
      <c r="X173" s="7">
        <v>0.103377461906</v>
      </c>
      <c r="Y173" s="7">
        <v>0.59100014669099998</v>
      </c>
    </row>
    <row r="174" spans="1:25" x14ac:dyDescent="0.35">
      <c r="A174" s="3" t="s">
        <v>171</v>
      </c>
      <c r="B174" s="5">
        <v>0.24724271628899999</v>
      </c>
      <c r="C174" s="5">
        <v>0.28201687713700002</v>
      </c>
      <c r="D174" s="5">
        <v>5.7696711662899997E-2</v>
      </c>
      <c r="E174" s="5">
        <v>1.9912403422399999E-2</v>
      </c>
      <c r="F174" s="5">
        <v>-0.107764311069</v>
      </c>
      <c r="G174" s="5">
        <v>3.6463548724400001E-3</v>
      </c>
      <c r="H174" s="7">
        <v>0.107732949213</v>
      </c>
      <c r="I174" s="7">
        <v>9.6411264604100003E-2</v>
      </c>
      <c r="J174" s="7">
        <v>4.6193382540699997E-2</v>
      </c>
      <c r="K174" s="7">
        <v>4.12191240232E-2</v>
      </c>
      <c r="L174" s="7">
        <v>6.2131576655900002E-2</v>
      </c>
      <c r="M174" s="7">
        <v>6.9872735888500001E-2</v>
      </c>
      <c r="N174" s="7">
        <v>2.2949591382799999</v>
      </c>
      <c r="O174" s="7">
        <v>2.9251444662099999</v>
      </c>
      <c r="P174" s="7">
        <v>1.24902547702</v>
      </c>
      <c r="Q174" s="7">
        <v>0.48308652583700001</v>
      </c>
      <c r="R174" s="7">
        <v>-1.7344531857900001</v>
      </c>
      <c r="S174" s="7">
        <v>5.2185660488000003E-2</v>
      </c>
      <c r="T174" s="7">
        <v>2.2351369769500001E-2</v>
      </c>
      <c r="U174" s="7">
        <v>3.6770287651600002E-3</v>
      </c>
      <c r="V174" s="7">
        <v>0.212525222545</v>
      </c>
      <c r="W174" s="7">
        <v>0.62934892081500005</v>
      </c>
      <c r="X174" s="7">
        <v>8.3754807815399998E-2</v>
      </c>
      <c r="Y174" s="7">
        <v>0.95841176988499999</v>
      </c>
    </row>
    <row r="175" spans="1:25" x14ac:dyDescent="0.35">
      <c r="A175" s="3" t="s">
        <v>172</v>
      </c>
      <c r="B175" s="5">
        <v>0.38216812402</v>
      </c>
      <c r="C175" s="5">
        <v>-9.0712265384399998E-2</v>
      </c>
      <c r="D175" s="5">
        <v>0.111279292347</v>
      </c>
      <c r="E175" s="5">
        <v>1.89826559316E-2</v>
      </c>
      <c r="F175" s="5">
        <v>-0.102087312093</v>
      </c>
      <c r="G175" s="5">
        <v>-3.6571669085899997E-2</v>
      </c>
      <c r="H175" s="7">
        <v>0.16410640853299999</v>
      </c>
      <c r="I175" s="7">
        <v>0.106086767966</v>
      </c>
      <c r="J175" s="7">
        <v>5.2221630905200003E-2</v>
      </c>
      <c r="K175" s="7">
        <v>4.1751957173000002E-2</v>
      </c>
      <c r="L175" s="7">
        <v>6.2413508584999999E-2</v>
      </c>
      <c r="M175" s="7">
        <v>7.5701560008900007E-2</v>
      </c>
      <c r="N175" s="7">
        <v>2.3287824493699998</v>
      </c>
      <c r="O175" s="7">
        <v>-0.85507615250900004</v>
      </c>
      <c r="P175" s="7">
        <v>2.1309041946399998</v>
      </c>
      <c r="Q175" s="7">
        <v>0.454653080165</v>
      </c>
      <c r="R175" s="7">
        <v>-1.6356605229800001</v>
      </c>
      <c r="S175" s="7">
        <v>-0.48310324227899998</v>
      </c>
      <c r="T175" s="7">
        <v>2.04632427627E-2</v>
      </c>
      <c r="U175" s="7">
        <v>0.39311828330900001</v>
      </c>
      <c r="V175" s="7">
        <v>3.3822687006400003E-2</v>
      </c>
      <c r="W175" s="7">
        <v>0.64965243332300004</v>
      </c>
      <c r="X175" s="7">
        <v>0.102847032255</v>
      </c>
      <c r="Y175" s="7">
        <v>0.62933706450299998</v>
      </c>
    </row>
    <row r="176" spans="1:25" x14ac:dyDescent="0.35">
      <c r="A176" s="3" t="s">
        <v>173</v>
      </c>
      <c r="B176" s="5">
        <v>0.25915077246899998</v>
      </c>
      <c r="C176" s="5">
        <v>5.0417470591399997E-2</v>
      </c>
      <c r="D176" s="5">
        <v>0.10586595574</v>
      </c>
      <c r="E176" s="5">
        <v>1.7710706581500001E-2</v>
      </c>
      <c r="F176" s="5">
        <v>-0.103366562008</v>
      </c>
      <c r="G176" s="5">
        <v>-1.34576981292E-2</v>
      </c>
      <c r="H176" s="7">
        <v>0.153794218702</v>
      </c>
      <c r="I176" s="7">
        <v>0.10022187089200001</v>
      </c>
      <c r="J176" s="7">
        <v>5.2300443549799999E-2</v>
      </c>
      <c r="K176" s="7">
        <v>4.1805937505400001E-2</v>
      </c>
      <c r="L176" s="7">
        <v>6.23211157308E-2</v>
      </c>
      <c r="M176" s="7">
        <v>7.50791469032E-2</v>
      </c>
      <c r="N176" s="7">
        <v>1.68504885721</v>
      </c>
      <c r="O176" s="7">
        <v>0.50305856538799998</v>
      </c>
      <c r="P176" s="7">
        <v>2.0241884878</v>
      </c>
      <c r="Q176" s="7">
        <v>0.42364093806499997</v>
      </c>
      <c r="R176" s="7">
        <v>-1.6586121861800001</v>
      </c>
      <c r="S176" s="7">
        <v>-0.17924681731600001</v>
      </c>
      <c r="T176" s="7">
        <v>9.2907638112999999E-2</v>
      </c>
      <c r="U176" s="7">
        <v>0.61525269154899997</v>
      </c>
      <c r="V176" s="7">
        <v>4.3741608289199999E-2</v>
      </c>
      <c r="W176" s="7">
        <v>0.67209875528499996</v>
      </c>
      <c r="X176" s="7">
        <v>9.8127122412500004E-2</v>
      </c>
      <c r="Y176" s="7">
        <v>0.85785194383499996</v>
      </c>
    </row>
    <row r="177" spans="1:25" x14ac:dyDescent="0.35">
      <c r="A177" s="3" t="s">
        <v>174</v>
      </c>
      <c r="B177" s="5">
        <v>0.38764440478899997</v>
      </c>
      <c r="C177" s="5">
        <v>-5.8849371870599999E-2</v>
      </c>
      <c r="D177" s="5">
        <v>0.109028771163</v>
      </c>
      <c r="E177" s="5">
        <v>1.82835696751E-2</v>
      </c>
      <c r="F177" s="5">
        <v>-0.102674973675</v>
      </c>
      <c r="G177" s="5">
        <v>-2.6893118424900001E-2</v>
      </c>
      <c r="H177" s="7">
        <v>0.16096632679799999</v>
      </c>
      <c r="I177" s="7">
        <v>0.102554829049</v>
      </c>
      <c r="J177" s="7">
        <v>5.2217321313999997E-2</v>
      </c>
      <c r="K177" s="7">
        <v>4.1776724691099998E-2</v>
      </c>
      <c r="L177" s="7">
        <v>6.2373056370199999E-2</v>
      </c>
      <c r="M177" s="7">
        <v>7.6207370641399999E-2</v>
      </c>
      <c r="N177" s="7">
        <v>2.4082329049800002</v>
      </c>
      <c r="O177" s="7">
        <v>-0.57383325988900002</v>
      </c>
      <c r="P177" s="7">
        <v>2.0879809308300001</v>
      </c>
      <c r="Q177" s="7">
        <v>0.43764966761500002</v>
      </c>
      <c r="R177" s="7">
        <v>-1.6461430567899999</v>
      </c>
      <c r="S177" s="7">
        <v>-0.352893928744</v>
      </c>
      <c r="T177" s="7">
        <v>1.6568034760900002E-2</v>
      </c>
      <c r="U177" s="7">
        <v>0.56646454650800004</v>
      </c>
      <c r="V177" s="7">
        <v>3.75522483191E-2</v>
      </c>
      <c r="W177" s="7">
        <v>0.66192144658200003</v>
      </c>
      <c r="X177" s="7">
        <v>0.100669312826</v>
      </c>
      <c r="Y177" s="7">
        <v>0.72438923960799995</v>
      </c>
    </row>
    <row r="178" spans="1:25" x14ac:dyDescent="0.35">
      <c r="A178" s="3" t="s">
        <v>175</v>
      </c>
      <c r="B178" s="5">
        <v>0.38014515249500003</v>
      </c>
      <c r="C178" s="5">
        <v>-4.2800628118100002E-2</v>
      </c>
      <c r="D178" s="5">
        <v>0.108656526823</v>
      </c>
      <c r="E178" s="5">
        <v>1.8271157945000002E-2</v>
      </c>
      <c r="F178" s="5">
        <v>-0.10273146245299999</v>
      </c>
      <c r="G178" s="5">
        <v>-2.38315126452E-2</v>
      </c>
      <c r="H178" s="7">
        <v>0.162684502057</v>
      </c>
      <c r="I178" s="7">
        <v>0.100105030953</v>
      </c>
      <c r="J178" s="7">
        <v>5.2228255586399999E-2</v>
      </c>
      <c r="K178" s="7">
        <v>4.1776994431599997E-2</v>
      </c>
      <c r="L178" s="7">
        <v>6.2366705195899999E-2</v>
      </c>
      <c r="M178" s="7">
        <v>7.5834594045099998E-2</v>
      </c>
      <c r="N178" s="7">
        <v>2.3367016998499999</v>
      </c>
      <c r="O178" s="7">
        <v>-0.42755721376299999</v>
      </c>
      <c r="P178" s="7">
        <v>2.0804165408799999</v>
      </c>
      <c r="Q178" s="7">
        <v>0.437349746998</v>
      </c>
      <c r="R178" s="7">
        <v>-1.64721644554</v>
      </c>
      <c r="S178" s="7">
        <v>-0.31425648077000001</v>
      </c>
      <c r="T178" s="7">
        <v>2.0041898681099998E-2</v>
      </c>
      <c r="U178" s="7">
        <v>0.66924740448800002</v>
      </c>
      <c r="V178" s="7">
        <v>3.82446971899E-2</v>
      </c>
      <c r="W178" s="7">
        <v>0.66213869075300003</v>
      </c>
      <c r="X178" s="7">
        <v>0.10044841813499999</v>
      </c>
      <c r="Y178" s="7">
        <v>0.75352128081799996</v>
      </c>
    </row>
    <row r="179" spans="1:25" x14ac:dyDescent="0.35">
      <c r="A179" s="3" t="s">
        <v>176</v>
      </c>
      <c r="B179" s="5">
        <v>0.31689207644900003</v>
      </c>
      <c r="C179" s="5">
        <v>0.26684324554900002</v>
      </c>
      <c r="D179" s="5">
        <v>9.1147236840499996E-2</v>
      </c>
      <c r="E179" s="5">
        <v>1.7185565011699998E-2</v>
      </c>
      <c r="F179" s="5">
        <v>-0.106414799761</v>
      </c>
      <c r="G179" s="5">
        <v>3.8311354438000001E-3</v>
      </c>
      <c r="H179" s="7">
        <v>0.13798533189600001</v>
      </c>
      <c r="I179" s="7">
        <v>9.88534195063E-2</v>
      </c>
      <c r="J179" s="7">
        <v>5.1949559989500002E-2</v>
      </c>
      <c r="K179" s="7">
        <v>4.16983648944E-2</v>
      </c>
      <c r="L179" s="7">
        <v>6.2168317842700001E-2</v>
      </c>
      <c r="M179" s="7">
        <v>7.1131436264300005E-2</v>
      </c>
      <c r="N179" s="7">
        <v>2.2965634976999998</v>
      </c>
      <c r="O179" s="7">
        <v>2.6993830550500002</v>
      </c>
      <c r="P179" s="7">
        <v>1.7545333754300001</v>
      </c>
      <c r="Q179" s="7">
        <v>0.412140021681</v>
      </c>
      <c r="R179" s="7">
        <v>-1.7117207518799999</v>
      </c>
      <c r="S179" s="7">
        <v>5.3859947795200001E-2</v>
      </c>
      <c r="T179" s="7">
        <v>2.22584852004E-2</v>
      </c>
      <c r="U179" s="7">
        <v>7.2981559719000003E-3</v>
      </c>
      <c r="V179" s="7">
        <v>8.0250666915999996E-2</v>
      </c>
      <c r="W179" s="7">
        <v>0.68049960973500001</v>
      </c>
      <c r="X179" s="7">
        <v>8.7870910718500006E-2</v>
      </c>
      <c r="Y179" s="7">
        <v>0.95707875636499995</v>
      </c>
    </row>
    <row r="180" spans="1:25" x14ac:dyDescent="0.35">
      <c r="A180" s="3" t="s">
        <v>177</v>
      </c>
      <c r="B180" s="5">
        <v>0.30271263927100001</v>
      </c>
      <c r="C180" s="5">
        <v>0.131609138652</v>
      </c>
      <c r="D180" s="5">
        <v>0.10278886860899999</v>
      </c>
      <c r="E180" s="5">
        <v>1.7098486087899999E-2</v>
      </c>
      <c r="F180" s="5">
        <v>-0.104113376556</v>
      </c>
      <c r="G180" s="5">
        <v>-7.5634727292300001E-3</v>
      </c>
      <c r="H180" s="7">
        <v>0.15139433809700001</v>
      </c>
      <c r="I180" s="7">
        <v>0.10060319711</v>
      </c>
      <c r="J180" s="7">
        <v>5.2395210007800001E-2</v>
      </c>
      <c r="K180" s="7">
        <v>4.1843716007200001E-2</v>
      </c>
      <c r="L180" s="7">
        <v>6.2274205106199999E-2</v>
      </c>
      <c r="M180" s="7">
        <v>7.4118931095300003E-2</v>
      </c>
      <c r="N180" s="7">
        <v>1.99949775583</v>
      </c>
      <c r="O180" s="7">
        <v>1.30820035976</v>
      </c>
      <c r="P180" s="7">
        <v>1.96179896204</v>
      </c>
      <c r="Q180" s="7">
        <v>0.408627333313</v>
      </c>
      <c r="R180" s="7">
        <v>-1.6718539622999999</v>
      </c>
      <c r="S180" s="7">
        <v>-0.102045086423</v>
      </c>
      <c r="T180" s="7">
        <v>4.6359364970899999E-2</v>
      </c>
      <c r="U180" s="7">
        <v>0.19169958163600001</v>
      </c>
      <c r="V180" s="7">
        <v>5.0611146413599997E-2</v>
      </c>
      <c r="W180" s="7">
        <v>0.68307347559700005</v>
      </c>
      <c r="X180" s="7">
        <v>9.5484070878300006E-2</v>
      </c>
      <c r="Y180" s="7">
        <v>0.91878175862400002</v>
      </c>
    </row>
    <row r="181" spans="1:25" x14ac:dyDescent="0.35">
      <c r="A181" s="3" t="s">
        <v>178</v>
      </c>
      <c r="B181" s="5">
        <v>0.25545567485999998</v>
      </c>
      <c r="C181" s="5">
        <v>4.1381028957E-2</v>
      </c>
      <c r="D181" s="5">
        <v>0.105871438963</v>
      </c>
      <c r="E181" s="5">
        <v>1.7616818115300002E-2</v>
      </c>
      <c r="F181" s="5">
        <v>-0.10340081888700001</v>
      </c>
      <c r="G181" s="5">
        <v>-1.4949002970800001E-2</v>
      </c>
      <c r="H181" s="7">
        <v>0.15323157541499999</v>
      </c>
      <c r="I181" s="7">
        <v>0.10087180845300001</v>
      </c>
      <c r="J181" s="7">
        <v>5.2295776559099998E-2</v>
      </c>
      <c r="K181" s="7">
        <v>4.1808834775500001E-2</v>
      </c>
      <c r="L181" s="7">
        <v>6.23210497206E-2</v>
      </c>
      <c r="M181" s="7">
        <v>7.5397420344500005E-2</v>
      </c>
      <c r="N181" s="7">
        <v>1.6671216370899999</v>
      </c>
      <c r="O181" s="7">
        <v>0.41023383630999999</v>
      </c>
      <c r="P181" s="7">
        <v>2.0244739810599999</v>
      </c>
      <c r="Q181" s="7">
        <v>0.421365919664</v>
      </c>
      <c r="R181" s="7">
        <v>-1.6591636269100001</v>
      </c>
      <c r="S181" s="7">
        <v>-0.19826942224999999</v>
      </c>
      <c r="T181" s="7">
        <v>9.6421987699600004E-2</v>
      </c>
      <c r="U181" s="7">
        <v>0.68189587487299996</v>
      </c>
      <c r="V181" s="7">
        <v>4.3712088601499999E-2</v>
      </c>
      <c r="W181" s="7">
        <v>0.67375732584600001</v>
      </c>
      <c r="X181" s="7">
        <v>9.8015895751900006E-2</v>
      </c>
      <c r="Y181" s="7">
        <v>0.84295417972200004</v>
      </c>
    </row>
    <row r="182" spans="1:25" x14ac:dyDescent="0.35">
      <c r="A182" s="3" t="s">
        <v>179</v>
      </c>
      <c r="B182" s="5">
        <v>0.257569840715</v>
      </c>
      <c r="C182" s="5">
        <v>0.29482319182700001</v>
      </c>
      <c r="D182" s="5">
        <v>8.4375526748500004E-2</v>
      </c>
      <c r="E182" s="5">
        <v>1.8010822880199999E-2</v>
      </c>
      <c r="F182" s="5">
        <v>-0.107142333777</v>
      </c>
      <c r="G182" s="5">
        <v>5.6332285533699997E-3</v>
      </c>
      <c r="H182" s="7">
        <v>0.12668173343299999</v>
      </c>
      <c r="I182" s="7">
        <v>9.8267998469299997E-2</v>
      </c>
      <c r="J182" s="7">
        <v>5.12960293271E-2</v>
      </c>
      <c r="K182" s="7">
        <v>4.1516920743999999E-2</v>
      </c>
      <c r="L182" s="7">
        <v>6.2149279162500001E-2</v>
      </c>
      <c r="M182" s="7">
        <v>7.0561409436400005E-2</v>
      </c>
      <c r="N182" s="7">
        <v>2.0332042650100002</v>
      </c>
      <c r="O182" s="7">
        <v>3.0001953476200001</v>
      </c>
      <c r="P182" s="7">
        <v>1.64487442508</v>
      </c>
      <c r="Q182" s="7">
        <v>0.43381885162700001</v>
      </c>
      <c r="R182" s="7">
        <v>-1.72395135102</v>
      </c>
      <c r="S182" s="7">
        <v>7.9834410882200002E-2</v>
      </c>
      <c r="T182" s="7">
        <v>4.2817512691400002E-2</v>
      </c>
      <c r="U182" s="7">
        <v>2.8996874504900001E-3</v>
      </c>
      <c r="V182" s="7">
        <v>0.100930888127</v>
      </c>
      <c r="W182" s="7">
        <v>0.66469839912899997</v>
      </c>
      <c r="X182" s="7">
        <v>8.5636434724300006E-2</v>
      </c>
      <c r="Y182" s="7">
        <v>0.93641648304299996</v>
      </c>
    </row>
    <row r="183" spans="1:25" x14ac:dyDescent="0.35">
      <c r="A183" s="3" t="s">
        <v>180</v>
      </c>
      <c r="B183" s="5">
        <v>0.56661460491899995</v>
      </c>
      <c r="C183" s="5">
        <v>0.176739299292</v>
      </c>
      <c r="D183" s="5">
        <v>9.74702192395E-2</v>
      </c>
      <c r="E183" s="5">
        <v>1.6585130459000001E-2</v>
      </c>
      <c r="F183" s="5">
        <v>-0.105240146529</v>
      </c>
      <c r="G183" s="5">
        <v>-1.3709085856399999E-3</v>
      </c>
      <c r="H183" s="7">
        <v>0.16929191882700001</v>
      </c>
      <c r="I183" s="7">
        <v>0.104837712826</v>
      </c>
      <c r="J183" s="7">
        <v>5.2245767077699998E-2</v>
      </c>
      <c r="K183" s="7">
        <v>4.1890356761600002E-2</v>
      </c>
      <c r="L183" s="7">
        <v>6.2210434785599997E-2</v>
      </c>
      <c r="M183" s="7">
        <v>7.2287784022099996E-2</v>
      </c>
      <c r="N183" s="7">
        <v>3.3469678224799999</v>
      </c>
      <c r="O183" s="7">
        <v>1.6858370383000001</v>
      </c>
      <c r="P183" s="7">
        <v>1.86560987983</v>
      </c>
      <c r="Q183" s="7">
        <v>0.395917622601</v>
      </c>
      <c r="R183" s="7">
        <v>-1.6916799712399999</v>
      </c>
      <c r="S183" s="7">
        <v>-1.8964595528700001E-2</v>
      </c>
      <c r="T183" s="7">
        <v>9.0956570930500003E-4</v>
      </c>
      <c r="U183" s="7">
        <v>9.2755529525999997E-2</v>
      </c>
      <c r="V183" s="7">
        <v>6.2967248397599998E-2</v>
      </c>
      <c r="W183" s="7">
        <v>0.692417083223</v>
      </c>
      <c r="X183" s="7">
        <v>9.1634173095499996E-2</v>
      </c>
      <c r="Y183" s="7">
        <v>0.98488060542</v>
      </c>
    </row>
    <row r="184" spans="1:25" x14ac:dyDescent="0.35">
      <c r="A184" s="3" t="s">
        <v>181</v>
      </c>
      <c r="B184" s="5">
        <v>0.24984563701199999</v>
      </c>
      <c r="C184" s="5">
        <v>0.29933517416200001</v>
      </c>
      <c r="D184" s="5">
        <v>7.2833846007199998E-2</v>
      </c>
      <c r="E184" s="5">
        <v>1.8939938107700002E-2</v>
      </c>
      <c r="F184" s="5">
        <v>-0.107518773643</v>
      </c>
      <c r="G184" s="5">
        <v>6.4971278782399999E-3</v>
      </c>
      <c r="H184" s="7">
        <v>0.116461720457</v>
      </c>
      <c r="I184" s="7">
        <v>9.8841779506799995E-2</v>
      </c>
      <c r="J184" s="7">
        <v>4.9197513270900002E-2</v>
      </c>
      <c r="K184" s="7">
        <v>4.13560733088E-2</v>
      </c>
      <c r="L184" s="7">
        <v>6.21392608441E-2</v>
      </c>
      <c r="M184" s="7">
        <v>7.0282857894400003E-2</v>
      </c>
      <c r="N184" s="7">
        <v>2.1453026456400002</v>
      </c>
      <c r="O184" s="7">
        <v>3.0284276108300001</v>
      </c>
      <c r="P184" s="7">
        <v>1.48043754989</v>
      </c>
      <c r="Q184" s="7">
        <v>0.45797235066999997</v>
      </c>
      <c r="R184" s="7">
        <v>-1.73028729635</v>
      </c>
      <c r="S184" s="7">
        <v>9.2442568115299995E-2</v>
      </c>
      <c r="T184" s="7">
        <v>3.2645031774499997E-2</v>
      </c>
      <c r="U184" s="7">
        <v>2.6485739932000001E-3</v>
      </c>
      <c r="V184" s="7">
        <v>0.139693561573</v>
      </c>
      <c r="W184" s="7">
        <v>0.64726833471699996</v>
      </c>
      <c r="X184" s="7">
        <v>8.4497152316300006E-2</v>
      </c>
      <c r="Y184" s="7">
        <v>0.92640151186399999</v>
      </c>
    </row>
    <row r="185" spans="1:25" x14ac:dyDescent="0.35">
      <c r="A185" s="3" t="s">
        <v>182</v>
      </c>
      <c r="B185" s="5">
        <v>0.34862766030300002</v>
      </c>
      <c r="C185" s="5">
        <v>-0.10824533455300001</v>
      </c>
      <c r="D185" s="5">
        <v>0.112497681349</v>
      </c>
      <c r="E185" s="5">
        <v>1.92037853806E-2</v>
      </c>
      <c r="F185" s="5">
        <v>-0.10184484143</v>
      </c>
      <c r="G185" s="5">
        <v>-4.6245551594100001E-2</v>
      </c>
      <c r="H185" s="7">
        <v>0.162069278279</v>
      </c>
      <c r="I185" s="7">
        <v>0.10490566549999999</v>
      </c>
      <c r="J185" s="7">
        <v>5.2232415817599999E-2</v>
      </c>
      <c r="K185" s="7">
        <v>4.1750524820000003E-2</v>
      </c>
      <c r="L185" s="7">
        <v>6.2436354367799998E-2</v>
      </c>
      <c r="M185" s="7">
        <v>7.6222820744899999E-2</v>
      </c>
      <c r="N185" s="7">
        <v>2.15110268895</v>
      </c>
      <c r="O185" s="7">
        <v>-1.0318349732300001</v>
      </c>
      <c r="P185" s="7">
        <v>2.1537905070700001</v>
      </c>
      <c r="Q185" s="7">
        <v>0.45996512531099998</v>
      </c>
      <c r="R185" s="7">
        <v>-1.6311785411099999</v>
      </c>
      <c r="S185" s="7">
        <v>-0.60671530051099998</v>
      </c>
      <c r="T185" s="7">
        <v>3.2180707050500003E-2</v>
      </c>
      <c r="U185" s="7">
        <v>0.30289156525299998</v>
      </c>
      <c r="V185" s="7">
        <v>3.1967467566899999E-2</v>
      </c>
      <c r="W185" s="7">
        <v>0.64583874726199997</v>
      </c>
      <c r="X185" s="7">
        <v>0.103789565256</v>
      </c>
      <c r="Y185" s="7">
        <v>0.54444958860100001</v>
      </c>
    </row>
    <row r="186" spans="1:25" x14ac:dyDescent="0.35">
      <c r="A186" s="3" t="s">
        <v>183</v>
      </c>
      <c r="B186" s="5">
        <v>0.356413704449</v>
      </c>
      <c r="C186" s="5">
        <v>-0.100605382344</v>
      </c>
      <c r="D186" s="5">
        <v>0.111046510052</v>
      </c>
      <c r="E186" s="5">
        <v>1.8752680066600001E-2</v>
      </c>
      <c r="F186" s="5">
        <v>-0.1022161892</v>
      </c>
      <c r="G186" s="5">
        <v>-3.8520797021299999E-2</v>
      </c>
      <c r="H186" s="7">
        <v>0.161409942168</v>
      </c>
      <c r="I186" s="7">
        <v>0.104491988755</v>
      </c>
      <c r="J186" s="7">
        <v>5.2205568095299998E-2</v>
      </c>
      <c r="K186" s="7">
        <v>4.1762696366899998E-2</v>
      </c>
      <c r="L186" s="7">
        <v>6.2409067284899998E-2</v>
      </c>
      <c r="M186" s="7">
        <v>7.6610729002900002E-2</v>
      </c>
      <c r="N186" s="7">
        <v>2.2081273288499998</v>
      </c>
      <c r="O186" s="7">
        <v>-0.96280474266899996</v>
      </c>
      <c r="P186" s="7">
        <v>2.1271008841199999</v>
      </c>
      <c r="Q186" s="7">
        <v>0.44902943770199999</v>
      </c>
      <c r="R186" s="7">
        <v>-1.63784196186</v>
      </c>
      <c r="S186" s="7">
        <v>-0.50281204111599997</v>
      </c>
      <c r="T186" s="7">
        <v>2.79103284772E-2</v>
      </c>
      <c r="U186" s="7">
        <v>0.336337909248</v>
      </c>
      <c r="V186" s="7">
        <v>3.4139787368899999E-2</v>
      </c>
      <c r="W186" s="7">
        <v>0.65369989586400001</v>
      </c>
      <c r="X186" s="7">
        <v>0.10239076965299999</v>
      </c>
      <c r="Y186" s="7">
        <v>0.61542583568599996</v>
      </c>
    </row>
    <row r="187" spans="1:25" x14ac:dyDescent="0.35">
      <c r="A187" s="3" t="s">
        <v>184</v>
      </c>
      <c r="B187" s="5">
        <v>0.247839131292</v>
      </c>
      <c r="C187" s="5">
        <v>0.28507192704000001</v>
      </c>
      <c r="D187" s="5">
        <v>8.4877425601300002E-2</v>
      </c>
      <c r="E187" s="5">
        <v>1.7969060420800001E-2</v>
      </c>
      <c r="F187" s="5">
        <v>-0.107240946106</v>
      </c>
      <c r="G187" s="5">
        <v>7.3170618426499998E-3</v>
      </c>
      <c r="H187" s="7">
        <v>0.12858182499599999</v>
      </c>
      <c r="I187" s="7">
        <v>0.10126824243800001</v>
      </c>
      <c r="J187" s="7">
        <v>5.1518759720299998E-2</v>
      </c>
      <c r="K187" s="7">
        <v>4.1505348236899997E-2</v>
      </c>
      <c r="L187" s="7">
        <v>6.2147340074299999E-2</v>
      </c>
      <c r="M187" s="7">
        <v>7.05405639015E-2</v>
      </c>
      <c r="N187" s="7">
        <v>1.92748182956</v>
      </c>
      <c r="O187" s="7">
        <v>2.8150180172599999</v>
      </c>
      <c r="P187" s="7">
        <v>1.64750522066</v>
      </c>
      <c r="Q187" s="7">
        <v>0.43293361419999998</v>
      </c>
      <c r="R187" s="7">
        <v>-1.7255918914299999</v>
      </c>
      <c r="S187" s="7">
        <v>0.103728428552</v>
      </c>
      <c r="T187" s="7">
        <v>5.4762341920599998E-2</v>
      </c>
      <c r="U187" s="7">
        <v>5.16511477152E-3</v>
      </c>
      <c r="V187" s="7">
        <v>0.100389056852</v>
      </c>
      <c r="W187" s="7">
        <v>0.66534076614100002</v>
      </c>
      <c r="X187" s="7">
        <v>8.5340255182100005E-2</v>
      </c>
      <c r="Y187" s="7">
        <v>0.917446750802</v>
      </c>
    </row>
    <row r="188" spans="1:25" x14ac:dyDescent="0.35">
      <c r="A188" s="3" t="s">
        <v>185</v>
      </c>
      <c r="B188" s="5">
        <v>0.37676153045600003</v>
      </c>
      <c r="C188" s="5">
        <v>-8.6777194902199997E-2</v>
      </c>
      <c r="D188" s="5">
        <v>0.110247647106</v>
      </c>
      <c r="E188" s="5">
        <v>1.8576172318999998E-2</v>
      </c>
      <c r="F188" s="5">
        <v>-0.102392005956</v>
      </c>
      <c r="G188" s="5">
        <v>-3.3298703819799998E-2</v>
      </c>
      <c r="H188" s="7">
        <v>0.16225170615500001</v>
      </c>
      <c r="I188" s="7">
        <v>0.104753085776</v>
      </c>
      <c r="J188" s="7">
        <v>5.2205999574499999E-2</v>
      </c>
      <c r="K188" s="7">
        <v>4.1766686322999999E-2</v>
      </c>
      <c r="L188" s="7">
        <v>6.2394476966500002E-2</v>
      </c>
      <c r="M188" s="7">
        <v>7.6234763225199995E-2</v>
      </c>
      <c r="N188" s="7">
        <v>2.32208054623</v>
      </c>
      <c r="O188" s="7">
        <v>-0.82839750504499998</v>
      </c>
      <c r="P188" s="7">
        <v>2.1117811746599999</v>
      </c>
      <c r="Q188" s="7">
        <v>0.44476050063799999</v>
      </c>
      <c r="R188" s="7">
        <v>-1.6410427803000001</v>
      </c>
      <c r="S188" s="7">
        <v>-0.43679159494999997</v>
      </c>
      <c r="T188" s="7">
        <v>2.0825859984100002E-2</v>
      </c>
      <c r="U188" s="7">
        <v>0.40803345493999998</v>
      </c>
      <c r="V188" s="7">
        <v>3.5443041280600003E-2</v>
      </c>
      <c r="W188" s="7">
        <v>0.65677920067200002</v>
      </c>
      <c r="X188" s="7">
        <v>0.101724226864</v>
      </c>
      <c r="Y188" s="7">
        <v>0.66254305803000002</v>
      </c>
    </row>
    <row r="189" spans="1:25" x14ac:dyDescent="0.35">
      <c r="A189" s="3" t="s">
        <v>186</v>
      </c>
      <c r="B189" s="5">
        <v>0.28359436358700002</v>
      </c>
      <c r="C189" s="5">
        <v>2.6019417054500001E-2</v>
      </c>
      <c r="D189" s="5">
        <v>0.105889599894</v>
      </c>
      <c r="E189" s="5">
        <v>1.74918743706E-2</v>
      </c>
      <c r="F189" s="5">
        <v>-0.103443931574</v>
      </c>
      <c r="G189" s="5">
        <v>-1.7072100732800001E-2</v>
      </c>
      <c r="H189" s="7">
        <v>0.15079877580199999</v>
      </c>
      <c r="I189" s="7">
        <v>9.9380852487500004E-2</v>
      </c>
      <c r="J189" s="7">
        <v>5.22935816449E-2</v>
      </c>
      <c r="K189" s="7">
        <v>4.1813326712700001E-2</v>
      </c>
      <c r="L189" s="7">
        <v>6.2321684848399998E-2</v>
      </c>
      <c r="M189" s="7">
        <v>7.5640357497400001E-2</v>
      </c>
      <c r="N189" s="7">
        <v>1.8806144949000001</v>
      </c>
      <c r="O189" s="7">
        <v>0.26181519279900001</v>
      </c>
      <c r="P189" s="7">
        <v>2.0249062420900001</v>
      </c>
      <c r="Q189" s="7">
        <v>0.41833252089</v>
      </c>
      <c r="R189" s="7">
        <v>-1.65983849483</v>
      </c>
      <c r="S189" s="7">
        <v>-0.225700952476</v>
      </c>
      <c r="T189" s="7">
        <v>6.0889108909599997E-2</v>
      </c>
      <c r="U189" s="7">
        <v>0.79362435102700002</v>
      </c>
      <c r="V189" s="7">
        <v>4.3667425454E-2</v>
      </c>
      <c r="W189" s="7">
        <v>0.67597126237899996</v>
      </c>
      <c r="X189" s="7">
        <v>9.7879911282499996E-2</v>
      </c>
      <c r="Y189" s="7">
        <v>0.82157123883799998</v>
      </c>
    </row>
    <row r="190" spans="1:25" x14ac:dyDescent="0.35">
      <c r="A190" s="3" t="s">
        <v>187</v>
      </c>
      <c r="B190" s="5">
        <v>0.47237897271200002</v>
      </c>
      <c r="C190" s="5">
        <v>0.13093976963000001</v>
      </c>
      <c r="D190" s="5">
        <v>9.9405207968200002E-2</v>
      </c>
      <c r="E190" s="5">
        <v>1.64579120787E-2</v>
      </c>
      <c r="F190" s="5">
        <v>-0.105004767621</v>
      </c>
      <c r="G190" s="5">
        <v>-2.6668585280699999E-3</v>
      </c>
      <c r="H190" s="7">
        <v>0.16303253770699999</v>
      </c>
      <c r="I190" s="7">
        <v>0.10140055986099999</v>
      </c>
      <c r="J190" s="7">
        <v>5.2478147864199999E-2</v>
      </c>
      <c r="K190" s="7">
        <v>4.1883055075299998E-2</v>
      </c>
      <c r="L190" s="7">
        <v>6.2226151249699997E-2</v>
      </c>
      <c r="M190" s="7">
        <v>7.2910425089599995E-2</v>
      </c>
      <c r="N190" s="7">
        <v>2.89745212431</v>
      </c>
      <c r="O190" s="7">
        <v>1.2913120973800001</v>
      </c>
      <c r="P190" s="7">
        <v>1.89422096651</v>
      </c>
      <c r="Q190" s="7">
        <v>0.39294917835299997</v>
      </c>
      <c r="R190" s="7">
        <v>-1.68747006704</v>
      </c>
      <c r="S190" s="7">
        <v>-3.6577190776099999E-2</v>
      </c>
      <c r="T190" s="7">
        <v>4.00894678812E-3</v>
      </c>
      <c r="U190" s="7">
        <v>0.19748312957399999</v>
      </c>
      <c r="V190" s="7">
        <v>5.9054264594600003E-2</v>
      </c>
      <c r="W190" s="7">
        <v>0.69460620395999995</v>
      </c>
      <c r="X190" s="7">
        <v>9.2441015520999995E-2</v>
      </c>
      <c r="Y190" s="7">
        <v>0.97084385143700003</v>
      </c>
    </row>
    <row r="191" spans="1:25" x14ac:dyDescent="0.35">
      <c r="A191" s="3" t="s">
        <v>188</v>
      </c>
      <c r="B191" s="5">
        <v>0.37150178513400001</v>
      </c>
      <c r="C191" s="5">
        <v>-6.5974320238799997E-2</v>
      </c>
      <c r="D191" s="5">
        <v>-4.4993173683200001E-2</v>
      </c>
      <c r="E191" s="5">
        <v>3.06699983352E-2</v>
      </c>
      <c r="F191" s="5">
        <v>-0.107987689153</v>
      </c>
      <c r="G191" s="5">
        <v>-0.112457818891</v>
      </c>
      <c r="H191" s="7">
        <v>8.1390277186500007E-2</v>
      </c>
      <c r="I191" s="7">
        <v>9.1614008828500001E-2</v>
      </c>
      <c r="J191" s="7">
        <v>3.1275533662199997E-2</v>
      </c>
      <c r="K191" s="7">
        <v>4.0444340596899997E-2</v>
      </c>
      <c r="L191" s="7">
        <v>6.2109756032899997E-2</v>
      </c>
      <c r="M191" s="7">
        <v>6.6359955825299993E-2</v>
      </c>
      <c r="N191" s="7">
        <v>4.5644491943699999</v>
      </c>
      <c r="O191" s="7">
        <v>-0.72013353724399998</v>
      </c>
      <c r="P191" s="7">
        <v>-1.4386061056299999</v>
      </c>
      <c r="Q191" s="7">
        <v>0.75832608178399996</v>
      </c>
      <c r="R191" s="7">
        <v>-1.7386590457</v>
      </c>
      <c r="S191" s="7">
        <v>-1.6946638600499999</v>
      </c>
      <c r="T191" s="7">
        <v>7.0343243016600001E-6</v>
      </c>
      <c r="U191" s="7">
        <v>0.47194342937700001</v>
      </c>
      <c r="V191" s="7">
        <v>0.151192970294</v>
      </c>
      <c r="W191" s="7">
        <v>0.44878736668199998</v>
      </c>
      <c r="X191" s="7">
        <v>8.3010730318599998E-2</v>
      </c>
      <c r="Y191" s="7">
        <v>9.1065750608799997E-2</v>
      </c>
    </row>
    <row r="192" spans="1:25" x14ac:dyDescent="0.35">
      <c r="A192" s="3" t="s">
        <v>189</v>
      </c>
      <c r="B192" s="5">
        <v>0.342090978426</v>
      </c>
      <c r="C192" s="5">
        <v>2.7905621605999999E-2</v>
      </c>
      <c r="D192" s="5">
        <v>-2.2222964748499999E-2</v>
      </c>
      <c r="E192" s="5">
        <v>2.69018737366E-2</v>
      </c>
      <c r="F192" s="5">
        <v>-0.10850312143</v>
      </c>
      <c r="G192" s="5">
        <v>-7.4475423738700003E-2</v>
      </c>
      <c r="H192" s="7">
        <v>8.5457065771900001E-2</v>
      </c>
      <c r="I192" s="7">
        <v>8.5874451949300004E-2</v>
      </c>
      <c r="J192" s="7">
        <v>3.3143090616499997E-2</v>
      </c>
      <c r="K192" s="7">
        <v>4.05949904471E-2</v>
      </c>
      <c r="L192" s="7">
        <v>6.2098224060999997E-2</v>
      </c>
      <c r="M192" s="7">
        <v>6.7194149638099998E-2</v>
      </c>
      <c r="N192" s="7">
        <v>4.0030742377599999</v>
      </c>
      <c r="O192" s="7">
        <v>0.32495836622599999</v>
      </c>
      <c r="P192" s="7">
        <v>-0.67051576467600005</v>
      </c>
      <c r="Q192" s="7">
        <v>0.66268949543599998</v>
      </c>
      <c r="R192" s="7">
        <v>-1.74728219802</v>
      </c>
      <c r="S192" s="7">
        <v>-1.1083617270199999</v>
      </c>
      <c r="T192" s="7">
        <v>7.6981244954800002E-5</v>
      </c>
      <c r="U192" s="7">
        <v>0.74541481841500001</v>
      </c>
      <c r="V192" s="7">
        <v>0.50298966670900003</v>
      </c>
      <c r="W192" s="7">
        <v>0.50798375842499999</v>
      </c>
      <c r="X192" s="7">
        <v>8.1501992152599997E-2</v>
      </c>
      <c r="Y192" s="7">
        <v>0.26849836241800001</v>
      </c>
    </row>
    <row r="193" spans="1:25" x14ac:dyDescent="0.35">
      <c r="A193" s="3" t="s">
        <v>190</v>
      </c>
      <c r="B193" s="5">
        <v>0.37121744553800001</v>
      </c>
      <c r="C193" s="5">
        <v>0.209199956647</v>
      </c>
      <c r="D193" s="5">
        <v>9.40008679343E-2</v>
      </c>
      <c r="E193" s="5">
        <v>1.65693107237E-2</v>
      </c>
      <c r="F193" s="5">
        <v>-0.106049950312</v>
      </c>
      <c r="G193" s="5">
        <v>3.5400017903099998E-3</v>
      </c>
      <c r="H193" s="7">
        <v>0.14833414073199999</v>
      </c>
      <c r="I193" s="7">
        <v>9.8922535858300006E-2</v>
      </c>
      <c r="J193" s="7">
        <v>5.21141290706E-2</v>
      </c>
      <c r="K193" s="7">
        <v>4.1842454360899999E-2</v>
      </c>
      <c r="L193" s="7">
        <v>6.2177936069800002E-2</v>
      </c>
      <c r="M193" s="7">
        <v>7.1884456802499996E-2</v>
      </c>
      <c r="N193" s="7">
        <v>2.50257589863</v>
      </c>
      <c r="O193" s="7">
        <v>2.11478562323</v>
      </c>
      <c r="P193" s="7">
        <v>1.8037501462800001</v>
      </c>
      <c r="Q193" s="7">
        <v>0.395992801492</v>
      </c>
      <c r="R193" s="7">
        <v>-1.7055881396999999</v>
      </c>
      <c r="S193" s="7">
        <v>4.9245719419299998E-2</v>
      </c>
      <c r="T193" s="7">
        <v>1.28037918563E-2</v>
      </c>
      <c r="U193" s="7">
        <v>3.5184141881100001E-2</v>
      </c>
      <c r="V193" s="7">
        <v>7.2166047415000004E-2</v>
      </c>
      <c r="W193" s="7">
        <v>0.69236167489800005</v>
      </c>
      <c r="X193" s="7">
        <v>8.9008962711999998E-2</v>
      </c>
      <c r="Y193" s="7">
        <v>0.96075273646899995</v>
      </c>
    </row>
    <row r="194" spans="1:25" x14ac:dyDescent="0.35">
      <c r="A194" s="3" t="s">
        <v>191</v>
      </c>
      <c r="B194" s="5">
        <v>0.34607429687399999</v>
      </c>
      <c r="C194" s="5">
        <v>-8.8875469780700003E-2</v>
      </c>
      <c r="D194" s="5">
        <v>0.108823172669</v>
      </c>
      <c r="E194" s="5">
        <v>1.80717299501E-2</v>
      </c>
      <c r="F194" s="5">
        <v>-0.10278825124800001</v>
      </c>
      <c r="G194" s="5">
        <v>-2.8941526228299999E-2</v>
      </c>
      <c r="H194" s="7">
        <v>0.15450168465</v>
      </c>
      <c r="I194" s="7">
        <v>9.8917506457300006E-2</v>
      </c>
      <c r="J194" s="7">
        <v>5.2216409004700003E-2</v>
      </c>
      <c r="K194" s="7">
        <v>4.1786934305499998E-2</v>
      </c>
      <c r="L194" s="7">
        <v>6.2370346400599998E-2</v>
      </c>
      <c r="M194" s="7">
        <v>7.6419280985000004E-2</v>
      </c>
      <c r="N194" s="7">
        <v>2.2399386625300002</v>
      </c>
      <c r="O194" s="7">
        <v>-0.89848069329400004</v>
      </c>
      <c r="P194" s="7">
        <v>2.0840799806699999</v>
      </c>
      <c r="Q194" s="7">
        <v>0.43247321801400002</v>
      </c>
      <c r="R194" s="7">
        <v>-1.64803078995</v>
      </c>
      <c r="S194" s="7">
        <v>-0.37872021111999998</v>
      </c>
      <c r="T194" s="7">
        <v>2.5748380999400002E-2</v>
      </c>
      <c r="U194" s="7">
        <v>0.36957272783599998</v>
      </c>
      <c r="V194" s="7">
        <v>3.7907993722600002E-2</v>
      </c>
      <c r="W194" s="7">
        <v>0.66567494735199995</v>
      </c>
      <c r="X194" s="7">
        <v>0.100281091697</v>
      </c>
      <c r="Y194" s="7">
        <v>0.70513483217100004</v>
      </c>
    </row>
    <row r="195" spans="1:25" x14ac:dyDescent="0.35">
      <c r="A195" s="3" t="s">
        <v>192</v>
      </c>
      <c r="B195" s="5">
        <v>0.29971165535400002</v>
      </c>
      <c r="C195" s="5">
        <v>9.8474315719099995E-2</v>
      </c>
      <c r="D195" s="5">
        <v>0.10307264574699999</v>
      </c>
      <c r="E195" s="5">
        <v>1.69121358308E-2</v>
      </c>
      <c r="F195" s="5">
        <v>-0.10412423590100001</v>
      </c>
      <c r="G195" s="5">
        <v>-1.00588413817E-2</v>
      </c>
      <c r="H195" s="7">
        <v>0.15400272459200001</v>
      </c>
      <c r="I195" s="7">
        <v>9.9431954746299997E-2</v>
      </c>
      <c r="J195" s="7">
        <v>5.2392766684699998E-2</v>
      </c>
      <c r="K195" s="7">
        <v>4.1846952107399998E-2</v>
      </c>
      <c r="L195" s="7">
        <v>6.22790148508E-2</v>
      </c>
      <c r="M195" s="7">
        <v>7.48509399932E-2</v>
      </c>
      <c r="N195" s="7">
        <v>1.9461451487200001</v>
      </c>
      <c r="O195" s="7">
        <v>0.99036890072600003</v>
      </c>
      <c r="P195" s="7">
        <v>1.96730679193</v>
      </c>
      <c r="Q195" s="7">
        <v>0.40414259531800001</v>
      </c>
      <c r="R195" s="7">
        <v>-1.6718992127700001</v>
      </c>
      <c r="S195" s="7">
        <v>-0.13438497075200001</v>
      </c>
      <c r="T195" s="7">
        <v>5.2470668138500001E-2</v>
      </c>
      <c r="U195" s="7">
        <v>0.322706495082</v>
      </c>
      <c r="V195" s="7">
        <v>4.9970198347199998E-2</v>
      </c>
      <c r="W195" s="7">
        <v>0.686364978259</v>
      </c>
      <c r="X195" s="7">
        <v>9.5475138068899998E-2</v>
      </c>
      <c r="Y195" s="7">
        <v>0.89317862521199998</v>
      </c>
    </row>
    <row r="196" spans="1:25" x14ac:dyDescent="0.35">
      <c r="A196" s="3" t="s">
        <v>193</v>
      </c>
      <c r="B196" s="5">
        <v>0.25019894876900001</v>
      </c>
      <c r="C196" s="5">
        <v>0.28078384020699998</v>
      </c>
      <c r="D196" s="5">
        <v>8.2960803270799993E-2</v>
      </c>
      <c r="E196" s="5">
        <v>1.80919142213E-2</v>
      </c>
      <c r="F196" s="5">
        <v>-0.107365826962</v>
      </c>
      <c r="G196" s="5">
        <v>8.7131166306099999E-3</v>
      </c>
      <c r="H196" s="7">
        <v>0.12532627340999999</v>
      </c>
      <c r="I196" s="7">
        <v>0.10171740963799999</v>
      </c>
      <c r="J196" s="7">
        <v>5.1197988892600001E-2</v>
      </c>
      <c r="K196" s="7">
        <v>4.1475068140000002E-2</v>
      </c>
      <c r="L196" s="7">
        <v>6.2144948505199998E-2</v>
      </c>
      <c r="M196" s="7">
        <v>7.0523302972400004E-2</v>
      </c>
      <c r="N196" s="7">
        <v>1.99638066274</v>
      </c>
      <c r="O196" s="7">
        <v>2.7604305025700002</v>
      </c>
      <c r="P196" s="7">
        <v>1.6203918369700001</v>
      </c>
      <c r="Q196" s="7">
        <v>0.43621180223900002</v>
      </c>
      <c r="R196" s="7">
        <v>-1.7276678080000001</v>
      </c>
      <c r="S196" s="7">
        <v>0.123549468947</v>
      </c>
      <c r="T196" s="7">
        <v>4.6699077238700003E-2</v>
      </c>
      <c r="U196" s="7">
        <v>6.0893394271900004E-3</v>
      </c>
      <c r="V196" s="7">
        <v>0.10608621464200001</v>
      </c>
      <c r="W196" s="7">
        <v>0.66296320808300002</v>
      </c>
      <c r="X196" s="7">
        <v>8.4966666654500006E-2</v>
      </c>
      <c r="Y196" s="7">
        <v>0.90174587618500002</v>
      </c>
    </row>
    <row r="197" spans="1:25" x14ac:dyDescent="0.35">
      <c r="A197" s="3" t="s">
        <v>194</v>
      </c>
      <c r="B197" s="5">
        <v>0.25832873503199999</v>
      </c>
      <c r="C197" s="5">
        <v>0.29478238521</v>
      </c>
      <c r="D197" s="5">
        <v>7.0606293304800005E-2</v>
      </c>
      <c r="E197" s="5">
        <v>1.8996037055400001E-2</v>
      </c>
      <c r="F197" s="5">
        <v>-0.107694022109</v>
      </c>
      <c r="G197" s="5">
        <v>7.6675038344399997E-3</v>
      </c>
      <c r="H197" s="7">
        <v>0.11516119285400001</v>
      </c>
      <c r="I197" s="7">
        <v>0.10215646068299999</v>
      </c>
      <c r="J197" s="7">
        <v>4.8818009021299999E-2</v>
      </c>
      <c r="K197" s="7">
        <v>4.1336992046900001E-2</v>
      </c>
      <c r="L197" s="7">
        <v>6.2136097260499998E-2</v>
      </c>
      <c r="M197" s="7">
        <v>7.0072505860300005E-2</v>
      </c>
      <c r="N197" s="7">
        <v>2.24319259493</v>
      </c>
      <c r="O197" s="7">
        <v>2.8855970854800002</v>
      </c>
      <c r="P197" s="7">
        <v>1.4463165278600001</v>
      </c>
      <c r="Q197" s="7">
        <v>0.45954086436300001</v>
      </c>
      <c r="R197" s="7">
        <v>-1.73319578888</v>
      </c>
      <c r="S197" s="7">
        <v>0.109422429529</v>
      </c>
      <c r="T197" s="7">
        <v>2.55356655254E-2</v>
      </c>
      <c r="U197" s="7">
        <v>4.1592166860699997E-3</v>
      </c>
      <c r="V197" s="7">
        <v>0.14902061026999999</v>
      </c>
      <c r="W197" s="7">
        <v>0.64614299603000003</v>
      </c>
      <c r="X197" s="7">
        <v>8.3978309845299998E-2</v>
      </c>
      <c r="Y197" s="7">
        <v>0.91293276535199996</v>
      </c>
    </row>
    <row r="198" spans="1:25" x14ac:dyDescent="0.35">
      <c r="A198" s="3" t="s">
        <v>195</v>
      </c>
      <c r="B198" s="5">
        <v>0.34495456219800003</v>
      </c>
      <c r="C198" s="5">
        <v>-0.106898989754</v>
      </c>
      <c r="D198" s="5">
        <v>0.111676005691</v>
      </c>
      <c r="E198" s="5">
        <v>1.89206884715E-2</v>
      </c>
      <c r="F198" s="5">
        <v>-0.10206689574900001</v>
      </c>
      <c r="G198" s="5">
        <v>-4.2291042607999998E-2</v>
      </c>
      <c r="H198" s="7">
        <v>0.16027519113899999</v>
      </c>
      <c r="I198" s="7">
        <v>0.104099062718</v>
      </c>
      <c r="J198" s="7">
        <v>5.2212071614099999E-2</v>
      </c>
      <c r="K198" s="7">
        <v>4.1759011759799999E-2</v>
      </c>
      <c r="L198" s="7">
        <v>6.2420800715000002E-2</v>
      </c>
      <c r="M198" s="7">
        <v>7.6506222485700007E-2</v>
      </c>
      <c r="N198" s="7">
        <v>2.1522642384499999</v>
      </c>
      <c r="O198" s="7">
        <v>-1.0268967554799999</v>
      </c>
      <c r="P198" s="7">
        <v>2.1388924484</v>
      </c>
      <c r="Q198" s="7">
        <v>0.45309234280600003</v>
      </c>
      <c r="R198" s="7">
        <v>-1.6351423656799999</v>
      </c>
      <c r="S198" s="7">
        <v>-0.552779123501</v>
      </c>
      <c r="T198" s="7">
        <v>3.2088405131000003E-2</v>
      </c>
      <c r="U198" s="7">
        <v>0.30520777341700001</v>
      </c>
      <c r="V198" s="7">
        <v>3.3164896052299997E-2</v>
      </c>
      <c r="W198" s="7">
        <v>0.65077469699799995</v>
      </c>
      <c r="X198" s="7">
        <v>0.102955646713</v>
      </c>
      <c r="Y198" s="7">
        <v>0.58078222487499997</v>
      </c>
    </row>
    <row r="199" spans="1:25" x14ac:dyDescent="0.35">
      <c r="A199" s="3" t="s">
        <v>196</v>
      </c>
      <c r="B199" s="5">
        <v>0.25843040387499999</v>
      </c>
      <c r="C199" s="5">
        <v>7.9547062433399998E-2</v>
      </c>
      <c r="D199" s="5">
        <v>0.104628248686</v>
      </c>
      <c r="E199" s="5">
        <v>1.7314971884699999E-2</v>
      </c>
      <c r="F199" s="5">
        <v>-0.103713921954</v>
      </c>
      <c r="G199" s="5">
        <v>-1.2676334891E-2</v>
      </c>
      <c r="H199" s="7">
        <v>0.15178861140399999</v>
      </c>
      <c r="I199" s="7">
        <v>0.102158453126</v>
      </c>
      <c r="J199" s="7">
        <v>5.23355853619E-2</v>
      </c>
      <c r="K199" s="7">
        <v>4.18251342498E-2</v>
      </c>
      <c r="L199" s="7">
        <v>6.2301819327999997E-2</v>
      </c>
      <c r="M199" s="7">
        <v>7.5179570045800004E-2</v>
      </c>
      <c r="N199" s="7">
        <v>1.70256781115</v>
      </c>
      <c r="O199" s="7">
        <v>0.77866353688500001</v>
      </c>
      <c r="P199" s="7">
        <v>1.99917986896</v>
      </c>
      <c r="Q199" s="7">
        <v>0.41398484894999998</v>
      </c>
      <c r="R199" s="7">
        <v>-1.6647013373399999</v>
      </c>
      <c r="S199" s="7">
        <v>-0.168614091346</v>
      </c>
      <c r="T199" s="7">
        <v>8.9573824425000004E-2</v>
      </c>
      <c r="U199" s="7">
        <v>0.43672595937600001</v>
      </c>
      <c r="V199" s="7">
        <v>4.6393913486399999E-2</v>
      </c>
      <c r="W199" s="7">
        <v>0.67914933555900003</v>
      </c>
      <c r="X199" s="7">
        <v>9.6904529535499995E-2</v>
      </c>
      <c r="Y199" s="7">
        <v>0.86620165030899998</v>
      </c>
    </row>
    <row r="200" spans="1:25" x14ac:dyDescent="0.35">
      <c r="A200" s="3" t="s">
        <v>197</v>
      </c>
      <c r="B200" s="5">
        <v>0.26100031516799999</v>
      </c>
      <c r="C200" s="5">
        <v>0.21943102900700001</v>
      </c>
      <c r="D200" s="5">
        <v>5.1316166591299998E-2</v>
      </c>
      <c r="E200" s="5">
        <v>2.01905965912E-2</v>
      </c>
      <c r="F200" s="5">
        <v>-0.108225737221</v>
      </c>
      <c r="G200" s="5">
        <v>9.8893809286599993E-3</v>
      </c>
      <c r="H200" s="7">
        <v>0.103942681234</v>
      </c>
      <c r="I200" s="7">
        <v>0.100663532518</v>
      </c>
      <c r="J200" s="7">
        <v>4.5140214779000001E-2</v>
      </c>
      <c r="K200" s="7">
        <v>4.1175482696E-2</v>
      </c>
      <c r="L200" s="7">
        <v>6.2125575327500002E-2</v>
      </c>
      <c r="M200" s="7">
        <v>6.9654566624999997E-2</v>
      </c>
      <c r="N200" s="7">
        <v>2.51100233388</v>
      </c>
      <c r="O200" s="7">
        <v>2.17984630102</v>
      </c>
      <c r="P200" s="7">
        <v>1.1368170675</v>
      </c>
      <c r="Q200" s="7">
        <v>0.49035482450399998</v>
      </c>
      <c r="R200" s="7">
        <v>-1.74204804786</v>
      </c>
      <c r="S200" s="7">
        <v>0.14197749563100001</v>
      </c>
      <c r="T200" s="7">
        <v>1.2507789220100001E-2</v>
      </c>
      <c r="U200" s="7">
        <v>2.9962618731499999E-2</v>
      </c>
      <c r="V200" s="7">
        <v>0.25642486369099998</v>
      </c>
      <c r="W200" s="7">
        <v>0.62420288850600003</v>
      </c>
      <c r="X200" s="7">
        <v>8.2415088712500001E-2</v>
      </c>
      <c r="Y200" s="7">
        <v>0.88718287293499998</v>
      </c>
    </row>
    <row r="201" spans="1:25" x14ac:dyDescent="0.35">
      <c r="A201" s="3" t="s">
        <v>198</v>
      </c>
      <c r="B201" s="5">
        <v>0.37027556336799999</v>
      </c>
      <c r="C201" s="5">
        <v>-3.6768958854300003E-2</v>
      </c>
      <c r="D201" s="5">
        <v>0.107794668646</v>
      </c>
      <c r="E201" s="5">
        <v>1.7893069558100001E-2</v>
      </c>
      <c r="F201" s="5">
        <v>-0.103003803899</v>
      </c>
      <c r="G201" s="5">
        <v>-2.3453009632500001E-2</v>
      </c>
      <c r="H201" s="7">
        <v>0.160512972388</v>
      </c>
      <c r="I201" s="7">
        <v>9.8385595575500001E-2</v>
      </c>
      <c r="J201" s="7">
        <v>5.2238113202099999E-2</v>
      </c>
      <c r="K201" s="7">
        <v>4.1793490016299999E-2</v>
      </c>
      <c r="L201" s="7">
        <v>6.23525576165E-2</v>
      </c>
      <c r="M201" s="7">
        <v>7.6347706594000003E-2</v>
      </c>
      <c r="N201" s="7">
        <v>2.30682640699</v>
      </c>
      <c r="O201" s="7">
        <v>-0.37372298901200002</v>
      </c>
      <c r="P201" s="7">
        <v>2.06352530822</v>
      </c>
      <c r="Q201" s="7">
        <v>0.42813054260700001</v>
      </c>
      <c r="R201" s="7">
        <v>-1.6519579603000001</v>
      </c>
      <c r="S201" s="7">
        <v>-0.307186825627</v>
      </c>
      <c r="T201" s="7">
        <v>2.1672251360900001E-2</v>
      </c>
      <c r="U201" s="7">
        <v>0.70884611969400002</v>
      </c>
      <c r="V201" s="7">
        <v>3.9830380623599997E-2</v>
      </c>
      <c r="W201" s="7">
        <v>0.66883037728700001</v>
      </c>
      <c r="X201" s="7">
        <v>9.9477292382200003E-2</v>
      </c>
      <c r="Y201" s="7">
        <v>0.75889147316500005</v>
      </c>
    </row>
    <row r="202" spans="1:25" x14ac:dyDescent="0.35">
      <c r="A202" s="3" t="s">
        <v>146</v>
      </c>
      <c r="B202" s="5">
        <v>0.31399636849000001</v>
      </c>
      <c r="C202" s="5">
        <v>-0.114574728486</v>
      </c>
      <c r="D202" s="5">
        <v>0.11069545310999999</v>
      </c>
      <c r="E202" s="5">
        <v>1.8529760272700001E-2</v>
      </c>
      <c r="F202" s="5">
        <v>-0.102354836337</v>
      </c>
      <c r="G202" s="5">
        <v>-3.9015713661700001E-2</v>
      </c>
      <c r="H202" s="7">
        <v>0.152654962019</v>
      </c>
      <c r="I202" s="7">
        <v>0.10008218385000001</v>
      </c>
      <c r="J202" s="7">
        <v>5.2200978608199999E-2</v>
      </c>
      <c r="K202" s="7">
        <v>4.17733244815E-2</v>
      </c>
      <c r="L202" s="7">
        <v>6.2403529109499999E-2</v>
      </c>
      <c r="M202" s="7">
        <v>7.7028521741699996E-2</v>
      </c>
      <c r="N202" s="7">
        <v>2.0569024703599998</v>
      </c>
      <c r="O202" s="7">
        <v>-1.1448064388500001</v>
      </c>
      <c r="P202" s="7">
        <v>2.1205627952000001</v>
      </c>
      <c r="Q202" s="7">
        <v>0.44357877910600002</v>
      </c>
      <c r="R202" s="7">
        <v>-1.6402091003099999</v>
      </c>
      <c r="S202" s="7">
        <v>-0.50650996253799996</v>
      </c>
      <c r="T202" s="7">
        <v>4.0467224841099998E-2</v>
      </c>
      <c r="U202" s="7">
        <v>0.25310416293900001</v>
      </c>
      <c r="V202" s="7">
        <v>3.4690865595000002E-2</v>
      </c>
      <c r="W202" s="7">
        <v>0.65763264836299995</v>
      </c>
      <c r="X202" s="7">
        <v>0.101897498421</v>
      </c>
      <c r="Y202" s="7">
        <v>0.61283089649</v>
      </c>
    </row>
    <row r="203" spans="1:25" x14ac:dyDescent="0.35">
      <c r="A203" s="3" t="s">
        <v>199</v>
      </c>
      <c r="B203" s="5">
        <v>0.38461646358000001</v>
      </c>
      <c r="C203" s="5">
        <v>0.12280440485499999</v>
      </c>
      <c r="D203" s="5">
        <v>0.100985843075</v>
      </c>
      <c r="E203" s="5">
        <v>1.6620782637200002E-2</v>
      </c>
      <c r="F203" s="5">
        <v>-0.104648125348</v>
      </c>
      <c r="G203" s="5">
        <v>-4.8618013576399999E-3</v>
      </c>
      <c r="H203" s="7">
        <v>0.15821360491600001</v>
      </c>
      <c r="I203" s="7">
        <v>0.100194655423</v>
      </c>
      <c r="J203" s="7">
        <v>5.2495170542499997E-2</v>
      </c>
      <c r="K203" s="7">
        <v>4.1869537677200003E-2</v>
      </c>
      <c r="L203" s="7">
        <v>6.2246368057799997E-2</v>
      </c>
      <c r="M203" s="7">
        <v>7.3607454159700006E-2</v>
      </c>
      <c r="N203" s="7">
        <v>2.4309948805300001</v>
      </c>
      <c r="O203" s="7">
        <v>1.2256582383300001</v>
      </c>
      <c r="P203" s="7">
        <v>1.9237168301600001</v>
      </c>
      <c r="Q203" s="7">
        <v>0.39696599387600001</v>
      </c>
      <c r="R203" s="7">
        <v>-1.6811924713499999</v>
      </c>
      <c r="S203" s="7">
        <v>-6.6050394123100001E-2</v>
      </c>
      <c r="T203" s="7">
        <v>1.55799969245E-2</v>
      </c>
      <c r="U203" s="7">
        <v>0.22118570138499999</v>
      </c>
      <c r="V203" s="7">
        <v>5.5234668350200002E-2</v>
      </c>
      <c r="W203" s="7">
        <v>0.69164456227100002</v>
      </c>
      <c r="X203" s="7">
        <v>9.3654771526899994E-2</v>
      </c>
      <c r="Y203" s="7">
        <v>0.94737698659500003</v>
      </c>
    </row>
    <row r="204" spans="1:25" x14ac:dyDescent="0.35">
      <c r="A204" s="3" t="s">
        <v>200</v>
      </c>
      <c r="B204" s="5">
        <v>0.34485028186400002</v>
      </c>
      <c r="C204" s="5">
        <v>-6.1988307099200002E-2</v>
      </c>
      <c r="D204" s="5">
        <v>0.107590007773</v>
      </c>
      <c r="E204" s="5">
        <v>1.7756008373299999E-2</v>
      </c>
      <c r="F204" s="5">
        <v>-0.10308614088</v>
      </c>
      <c r="G204" s="5">
        <v>-2.4271586053400001E-2</v>
      </c>
      <c r="H204" s="7">
        <v>0.15550019939500001</v>
      </c>
      <c r="I204" s="7">
        <v>9.5393368316899999E-2</v>
      </c>
      <c r="J204" s="7">
        <v>5.2244051998600001E-2</v>
      </c>
      <c r="K204" s="7">
        <v>4.1800051311200001E-2</v>
      </c>
      <c r="L204" s="7">
        <v>6.23498776948E-2</v>
      </c>
      <c r="M204" s="7">
        <v>7.6540930412200003E-2</v>
      </c>
      <c r="N204" s="7">
        <v>2.2176838563899999</v>
      </c>
      <c r="O204" s="7">
        <v>-0.64981778286000003</v>
      </c>
      <c r="P204" s="7">
        <v>2.0593733383399999</v>
      </c>
      <c r="Q204" s="7">
        <v>0.424784367873</v>
      </c>
      <c r="R204" s="7">
        <v>-1.6533495283599999</v>
      </c>
      <c r="S204" s="7">
        <v>-0.31710597091800002</v>
      </c>
      <c r="T204" s="7">
        <v>2.7244907676300001E-2</v>
      </c>
      <c r="U204" s="7">
        <v>0.51625393422499999</v>
      </c>
      <c r="V204" s="7">
        <v>4.0228622175199999E-2</v>
      </c>
      <c r="W204" s="7">
        <v>0.67126575801699995</v>
      </c>
      <c r="X204" s="7">
        <v>9.9193713129899996E-2</v>
      </c>
      <c r="Y204" s="7">
        <v>0.75136014013800001</v>
      </c>
    </row>
    <row r="205" spans="1:25" x14ac:dyDescent="0.35">
      <c r="A205" s="3" t="s">
        <v>201</v>
      </c>
      <c r="B205" s="5">
        <v>0.34012675333999998</v>
      </c>
      <c r="C205" s="5">
        <v>-0.102099805125</v>
      </c>
      <c r="D205" s="5">
        <v>0.110046340947</v>
      </c>
      <c r="E205" s="5">
        <v>1.84041772345E-2</v>
      </c>
      <c r="F205" s="5">
        <v>-0.102489878613</v>
      </c>
      <c r="G205" s="5">
        <v>-3.4590311002800002E-2</v>
      </c>
      <c r="H205" s="7">
        <v>0.15618825951099999</v>
      </c>
      <c r="I205" s="7">
        <v>0.10156304393600001</v>
      </c>
      <c r="J205" s="7">
        <v>5.2202365337199998E-2</v>
      </c>
      <c r="K205" s="7">
        <v>4.17751057286E-2</v>
      </c>
      <c r="L205" s="7">
        <v>6.2391453433699999E-2</v>
      </c>
      <c r="M205" s="7">
        <v>7.7112658439800003E-2</v>
      </c>
      <c r="N205" s="7">
        <v>2.1776717046799998</v>
      </c>
      <c r="O205" s="7">
        <v>-1.0052850049399999</v>
      </c>
      <c r="P205" s="7">
        <v>2.1080719280900002</v>
      </c>
      <c r="Q205" s="7">
        <v>0.44055369611900003</v>
      </c>
      <c r="R205" s="7">
        <v>-1.64269099327</v>
      </c>
      <c r="S205" s="7">
        <v>-0.448568519133</v>
      </c>
      <c r="T205" s="7">
        <v>3.01256861583E-2</v>
      </c>
      <c r="U205" s="7">
        <v>0.31548303947799999</v>
      </c>
      <c r="V205" s="7">
        <v>3.5764925296900001E-2</v>
      </c>
      <c r="W205" s="7">
        <v>0.65981942634900004</v>
      </c>
      <c r="X205" s="7">
        <v>0.101382356709</v>
      </c>
      <c r="Y205" s="7">
        <v>0.65403208558399994</v>
      </c>
    </row>
    <row r="206" spans="1:25" x14ac:dyDescent="0.35">
      <c r="A206" s="3" t="s">
        <v>202</v>
      </c>
      <c r="B206" s="5">
        <v>0.37029039311299999</v>
      </c>
      <c r="C206" s="5">
        <v>-1.01419364468E-2</v>
      </c>
      <c r="D206" s="5">
        <v>-3.6577025167699999E-2</v>
      </c>
      <c r="E206" s="5">
        <v>2.9275017786800001E-2</v>
      </c>
      <c r="F206" s="5">
        <v>-0.108677780029</v>
      </c>
      <c r="G206" s="5">
        <v>-0.10033022554</v>
      </c>
      <c r="H206" s="7">
        <v>8.3234859654299997E-2</v>
      </c>
      <c r="I206" s="7">
        <v>8.9651981657800001E-2</v>
      </c>
      <c r="J206" s="7">
        <v>3.1834129369E-2</v>
      </c>
      <c r="K206" s="7">
        <v>4.0492610347400003E-2</v>
      </c>
      <c r="L206" s="7">
        <v>6.2092303627099998E-2</v>
      </c>
      <c r="M206" s="7">
        <v>6.6455886984299994E-2</v>
      </c>
      <c r="N206" s="7">
        <v>4.4487417249399996</v>
      </c>
      <c r="O206" s="7">
        <v>-0.11312562488</v>
      </c>
      <c r="P206" s="7">
        <v>-1.14898776542</v>
      </c>
      <c r="Q206" s="7">
        <v>0.72297185920200002</v>
      </c>
      <c r="R206" s="7">
        <v>-1.75026168592</v>
      </c>
      <c r="S206" s="7">
        <v>-1.5097266787500001</v>
      </c>
      <c r="T206" s="7">
        <v>1.1759710287399999E-5</v>
      </c>
      <c r="U206" s="7">
        <v>0.90999851846000002</v>
      </c>
      <c r="V206" s="7">
        <v>0.25137828246900001</v>
      </c>
      <c r="W206" s="7">
        <v>0.47020011933799999</v>
      </c>
      <c r="X206" s="7">
        <v>8.0985914646899998E-2</v>
      </c>
      <c r="Y206" s="7">
        <v>0.132052963947</v>
      </c>
    </row>
    <row r="207" spans="1:25" x14ac:dyDescent="0.35">
      <c r="A207" s="3" t="s">
        <v>203</v>
      </c>
      <c r="B207" s="5">
        <v>0.30696027701299999</v>
      </c>
      <c r="C207" s="5">
        <v>-4.4090167574699999E-3</v>
      </c>
      <c r="D207" s="5">
        <v>0.106044957481</v>
      </c>
      <c r="E207" s="5">
        <v>1.7397627250500002E-2</v>
      </c>
      <c r="F207" s="5">
        <v>-0.103453499302</v>
      </c>
      <c r="G207" s="5">
        <v>-1.9608956583900002E-2</v>
      </c>
      <c r="H207" s="7">
        <v>0.15036491803400001</v>
      </c>
      <c r="I207" s="7">
        <v>9.7899431826E-2</v>
      </c>
      <c r="J207" s="7">
        <v>5.2292030386399999E-2</v>
      </c>
      <c r="K207" s="7">
        <v>4.1817128793099997E-2</v>
      </c>
      <c r="L207" s="7">
        <v>6.2325129164699997E-2</v>
      </c>
      <c r="M207" s="7">
        <v>7.6346372312400004E-2</v>
      </c>
      <c r="N207" s="7">
        <v>2.0414354692900001</v>
      </c>
      <c r="O207" s="7">
        <v>-4.5036183308000001E-2</v>
      </c>
      <c r="P207" s="7">
        <v>2.0279372726</v>
      </c>
      <c r="Q207" s="7">
        <v>0.41604069319499998</v>
      </c>
      <c r="R207" s="7">
        <v>-1.6599002792099999</v>
      </c>
      <c r="S207" s="7">
        <v>-0.25684202130400002</v>
      </c>
      <c r="T207" s="7">
        <v>4.1988363568699998E-2</v>
      </c>
      <c r="U207" s="7">
        <v>0.96410522152400002</v>
      </c>
      <c r="V207" s="7">
        <v>4.3355332014700002E-2</v>
      </c>
      <c r="W207" s="7">
        <v>0.677645830527</v>
      </c>
      <c r="X207" s="7">
        <v>9.7867469428600001E-2</v>
      </c>
      <c r="Y207" s="7">
        <v>0.79745793081500005</v>
      </c>
    </row>
    <row r="208" spans="1:25" x14ac:dyDescent="0.35">
      <c r="A208" s="3" t="s">
        <v>204</v>
      </c>
      <c r="B208" s="5">
        <v>0.29412320547100002</v>
      </c>
      <c r="C208" s="5">
        <v>0.14132551652299999</v>
      </c>
      <c r="D208" s="5">
        <v>1.8107184144300001E-2</v>
      </c>
      <c r="E208" s="5">
        <v>2.2716333938299998E-2</v>
      </c>
      <c r="F208" s="5">
        <v>-0.10862851493800001</v>
      </c>
      <c r="G208" s="5">
        <v>-7.3634018698100004E-3</v>
      </c>
      <c r="H208" s="7">
        <v>9.4028059355900001E-2</v>
      </c>
      <c r="I208" s="7">
        <v>9.8143109831600003E-2</v>
      </c>
      <c r="J208" s="7">
        <v>3.8989867890499998E-2</v>
      </c>
      <c r="K208" s="7">
        <v>4.0913667660500003E-2</v>
      </c>
      <c r="L208" s="7">
        <v>6.2109150137499999E-2</v>
      </c>
      <c r="M208" s="7">
        <v>6.86108177987E-2</v>
      </c>
      <c r="N208" s="7">
        <v>3.1280365402200001</v>
      </c>
      <c r="O208" s="7">
        <v>1.4399942774000001</v>
      </c>
      <c r="P208" s="7">
        <v>0.46440742490199999</v>
      </c>
      <c r="Q208" s="7">
        <v>0.55522604638499995</v>
      </c>
      <c r="R208" s="7">
        <v>-1.7489937424299999</v>
      </c>
      <c r="S208" s="7">
        <v>-0.107321295767</v>
      </c>
      <c r="T208" s="7">
        <v>1.9136794233E-3</v>
      </c>
      <c r="U208" s="7">
        <v>0.15080008339199999</v>
      </c>
      <c r="V208" s="7">
        <v>0.64265663820100005</v>
      </c>
      <c r="W208" s="7">
        <v>0.57910950696300001</v>
      </c>
      <c r="X208" s="7">
        <v>8.1205208661700001E-2</v>
      </c>
      <c r="Y208" s="7">
        <v>0.91459814297800002</v>
      </c>
    </row>
    <row r="209" spans="1:25" x14ac:dyDescent="0.35">
      <c r="A209" s="3" t="s">
        <v>205</v>
      </c>
      <c r="B209" s="5">
        <v>0.38386389368899998</v>
      </c>
      <c r="C209" s="5">
        <v>0.10186481782700001</v>
      </c>
      <c r="D209" s="5">
        <v>0.101386467277</v>
      </c>
      <c r="E209" s="5">
        <v>1.64658349135E-2</v>
      </c>
      <c r="F209" s="5">
        <v>-0.104661057453</v>
      </c>
      <c r="G209" s="5">
        <v>-5.6051949205599997E-3</v>
      </c>
      <c r="H209" s="7">
        <v>0.16214780677099999</v>
      </c>
      <c r="I209" s="7">
        <v>9.8776949793000002E-2</v>
      </c>
      <c r="J209" s="7">
        <v>5.2576049179099998E-2</v>
      </c>
      <c r="K209" s="7">
        <v>4.1872891813699999E-2</v>
      </c>
      <c r="L209" s="7">
        <v>6.2250135812E-2</v>
      </c>
      <c r="M209" s="7">
        <v>7.4087444877299999E-2</v>
      </c>
      <c r="N209" s="7">
        <v>2.3673702489899999</v>
      </c>
      <c r="O209" s="7">
        <v>1.0312610182899999</v>
      </c>
      <c r="P209" s="7">
        <v>1.92837744296</v>
      </c>
      <c r="Q209" s="7">
        <v>0.393233765337</v>
      </c>
      <c r="R209" s="7">
        <v>-1.68129845964</v>
      </c>
      <c r="S209" s="7">
        <v>-7.5656474991800005E-2</v>
      </c>
      <c r="T209" s="7">
        <v>1.8481099611100001E-2</v>
      </c>
      <c r="U209" s="7">
        <v>0.30316016694699999</v>
      </c>
      <c r="V209" s="7">
        <v>5.4650484995300001E-2</v>
      </c>
      <c r="W209" s="7">
        <v>0.69439622003699997</v>
      </c>
      <c r="X209" s="7">
        <v>9.36341729314E-2</v>
      </c>
      <c r="Y209" s="7">
        <v>0.93973743026500001</v>
      </c>
    </row>
    <row r="210" spans="1:25" x14ac:dyDescent="0.35">
      <c r="A210" s="3" t="s">
        <v>206</v>
      </c>
      <c r="B210" s="5">
        <v>0.24955917720500001</v>
      </c>
      <c r="C210" s="5">
        <v>0.25481271122900001</v>
      </c>
      <c r="D210" s="5">
        <v>8.2293182890399996E-2</v>
      </c>
      <c r="E210" s="5">
        <v>1.8066457403299999E-2</v>
      </c>
      <c r="F210" s="5">
        <v>-0.10746772352800001</v>
      </c>
      <c r="G210" s="5">
        <v>9.9408676063299992E-3</v>
      </c>
      <c r="H210" s="7">
        <v>0.123425286195</v>
      </c>
      <c r="I210" s="7">
        <v>9.9552006272000004E-2</v>
      </c>
      <c r="J210" s="7">
        <v>5.1131531232400003E-2</v>
      </c>
      <c r="K210" s="7">
        <v>4.1462591102399998E-2</v>
      </c>
      <c r="L210" s="7">
        <v>6.21448134416E-2</v>
      </c>
      <c r="M210" s="7">
        <v>7.0449301546500004E-2</v>
      </c>
      <c r="N210" s="7">
        <v>2.02194529904</v>
      </c>
      <c r="O210" s="7">
        <v>2.5595939325699999</v>
      </c>
      <c r="P210" s="7">
        <v>1.6094410025899999</v>
      </c>
      <c r="Q210" s="7">
        <v>0.43572909755400002</v>
      </c>
      <c r="R210" s="7">
        <v>-1.7293112260900001</v>
      </c>
      <c r="S210" s="7">
        <v>0.14110668790299999</v>
      </c>
      <c r="T210" s="7">
        <v>4.39741404798E-2</v>
      </c>
      <c r="U210" s="7">
        <v>1.0916657117500001E-2</v>
      </c>
      <c r="V210" s="7">
        <v>0.108459035291</v>
      </c>
      <c r="W210" s="7">
        <v>0.66331308402199995</v>
      </c>
      <c r="X210" s="7">
        <v>8.4671855058699994E-2</v>
      </c>
      <c r="Y210" s="7">
        <v>0.88787021987900006</v>
      </c>
    </row>
    <row r="211" spans="1:25" x14ac:dyDescent="0.35">
      <c r="A211" s="3" t="s">
        <v>207</v>
      </c>
      <c r="B211" s="5">
        <v>0.24423778719600001</v>
      </c>
      <c r="C211" s="5">
        <v>0.23693828297200001</v>
      </c>
      <c r="D211" s="5">
        <v>7.6266664752100005E-2</v>
      </c>
      <c r="E211" s="5">
        <v>1.8488397862799998E-2</v>
      </c>
      <c r="F211" s="5">
        <v>-0.10776882843299999</v>
      </c>
      <c r="G211" s="5">
        <v>1.0399055703400001E-2</v>
      </c>
      <c r="H211" s="7">
        <v>0.117602075062</v>
      </c>
      <c r="I211" s="7">
        <v>0.103529961261</v>
      </c>
      <c r="J211" s="7">
        <v>5.0125577150800002E-2</v>
      </c>
      <c r="K211" s="7">
        <v>4.1388811652799999E-2</v>
      </c>
      <c r="L211" s="7">
        <v>6.2140936504200002E-2</v>
      </c>
      <c r="M211" s="7">
        <v>7.0099507396500005E-2</v>
      </c>
      <c r="N211" s="7">
        <v>2.07681528636</v>
      </c>
      <c r="O211" s="7">
        <v>2.28859626804</v>
      </c>
      <c r="P211" s="7">
        <v>1.52151195232</v>
      </c>
      <c r="Q211" s="7">
        <v>0.44670037926900003</v>
      </c>
      <c r="R211" s="7">
        <v>-1.73426463287</v>
      </c>
      <c r="S211" s="7">
        <v>0.14834705819800001</v>
      </c>
      <c r="T211" s="7">
        <v>3.8578171299399999E-2</v>
      </c>
      <c r="U211" s="7">
        <v>2.2723090373899999E-2</v>
      </c>
      <c r="V211" s="7">
        <v>0.129071920102</v>
      </c>
      <c r="W211" s="7">
        <v>0.65537918158700004</v>
      </c>
      <c r="X211" s="7">
        <v>8.3788292189799995E-2</v>
      </c>
      <c r="Y211" s="7">
        <v>0.88215786683099995</v>
      </c>
    </row>
    <row r="212" spans="1:25" x14ac:dyDescent="0.35">
      <c r="A212" s="3" t="s">
        <v>208</v>
      </c>
      <c r="B212" s="5">
        <v>0.35264039820600002</v>
      </c>
      <c r="C212" s="5">
        <v>8.0155795248100001E-2</v>
      </c>
      <c r="D212" s="5">
        <v>0.10261317150599999</v>
      </c>
      <c r="E212" s="5">
        <v>1.66163597792E-2</v>
      </c>
      <c r="F212" s="5">
        <v>-0.104344271356</v>
      </c>
      <c r="G212" s="5">
        <v>-9.4687726813400003E-3</v>
      </c>
      <c r="H212" s="7">
        <v>0.16121492758799999</v>
      </c>
      <c r="I212" s="7">
        <v>9.9486043735299998E-2</v>
      </c>
      <c r="J212" s="7">
        <v>5.2497150399900001E-2</v>
      </c>
      <c r="K212" s="7">
        <v>4.1860988877400002E-2</v>
      </c>
      <c r="L212" s="7">
        <v>6.2270944094199997E-2</v>
      </c>
      <c r="M212" s="7">
        <v>7.4835619314399998E-2</v>
      </c>
      <c r="N212" s="7">
        <v>2.1873929634299998</v>
      </c>
      <c r="O212" s="7">
        <v>0.80569889241299997</v>
      </c>
      <c r="P212" s="7">
        <v>1.9546426944099999</v>
      </c>
      <c r="Q212" s="7">
        <v>0.39694140594499999</v>
      </c>
      <c r="R212" s="7">
        <v>-1.6756494200200001</v>
      </c>
      <c r="S212" s="7">
        <v>-0.126527618373</v>
      </c>
      <c r="T212" s="7">
        <v>2.9402611814400001E-2</v>
      </c>
      <c r="U212" s="7">
        <v>0.42098630967900003</v>
      </c>
      <c r="V212" s="7">
        <v>5.1454245307300001E-2</v>
      </c>
      <c r="W212" s="7">
        <v>0.69166267687100003</v>
      </c>
      <c r="X212" s="7">
        <v>9.4737150063600006E-2</v>
      </c>
      <c r="Y212" s="7">
        <v>0.89938996882599997</v>
      </c>
    </row>
    <row r="213" spans="1:25" x14ac:dyDescent="0.35">
      <c r="A213" s="3" t="s">
        <v>209</v>
      </c>
      <c r="B213" s="5">
        <v>0.52083722120700005</v>
      </c>
      <c r="C213" s="5">
        <v>0.103933273237</v>
      </c>
      <c r="D213" s="5">
        <v>9.7407175508199995E-2</v>
      </c>
      <c r="E213" s="5">
        <v>1.607946926E-2</v>
      </c>
      <c r="F213" s="5">
        <v>-0.10548372301</v>
      </c>
      <c r="G213" s="5">
        <v>7.1172965599900005E-4</v>
      </c>
      <c r="H213" s="7">
        <v>0.17718455881100001</v>
      </c>
      <c r="I213" s="7">
        <v>0.104980875468</v>
      </c>
      <c r="J213" s="7">
        <v>5.2377877551100002E-2</v>
      </c>
      <c r="K213" s="7">
        <v>4.1899591788700001E-2</v>
      </c>
      <c r="L213" s="7">
        <v>6.2205772821200003E-2</v>
      </c>
      <c r="M213" s="7">
        <v>7.2830096831699997E-2</v>
      </c>
      <c r="N213" s="7">
        <v>2.9395181199799998</v>
      </c>
      <c r="O213" s="7">
        <v>0.99002101833300005</v>
      </c>
      <c r="P213" s="7">
        <v>1.85970069927</v>
      </c>
      <c r="Q213" s="7">
        <v>0.38376195503499999</v>
      </c>
      <c r="R213" s="7">
        <v>-1.6957224100899999</v>
      </c>
      <c r="S213" s="7">
        <v>9.7724661501399999E-3</v>
      </c>
      <c r="T213" s="7">
        <v>3.5148251810700002E-3</v>
      </c>
      <c r="U213" s="7">
        <v>0.32287624784000002</v>
      </c>
      <c r="V213" s="7">
        <v>6.3801676811499994E-2</v>
      </c>
      <c r="W213" s="7">
        <v>0.701397609167</v>
      </c>
      <c r="X213" s="7">
        <v>9.0864785438599993E-2</v>
      </c>
      <c r="Y213" s="7">
        <v>0.99220862391700004</v>
      </c>
    </row>
    <row r="214" spans="1:25" x14ac:dyDescent="0.35">
      <c r="A214" s="3" t="s">
        <v>210</v>
      </c>
      <c r="B214" s="5">
        <v>0.43564645278000003</v>
      </c>
      <c r="C214" s="5">
        <v>8.3639314913400001E-2</v>
      </c>
      <c r="D214" s="5">
        <v>9.4853303462499997E-2</v>
      </c>
      <c r="E214" s="5">
        <v>1.58640961554E-2</v>
      </c>
      <c r="F214" s="5">
        <v>-0.10612091568199999</v>
      </c>
      <c r="G214" s="5">
        <v>5.1133968496800001E-3</v>
      </c>
      <c r="H214" s="7">
        <v>0.167710024353</v>
      </c>
      <c r="I214" s="7">
        <v>9.8140236281700002E-2</v>
      </c>
      <c r="J214" s="7">
        <v>5.2318061248600001E-2</v>
      </c>
      <c r="K214" s="7">
        <v>4.1876125398099998E-2</v>
      </c>
      <c r="L214" s="7">
        <v>6.2183635210100001E-2</v>
      </c>
      <c r="M214" s="7">
        <v>7.2364099717100006E-2</v>
      </c>
      <c r="N214" s="7">
        <v>2.5976172531200001</v>
      </c>
      <c r="O214" s="7">
        <v>0.85224285249599996</v>
      </c>
      <c r="P214" s="7">
        <v>1.8130125849200001</v>
      </c>
      <c r="Q214" s="7">
        <v>0.37883390606400003</v>
      </c>
      <c r="R214" s="7">
        <v>-1.7065730448800001</v>
      </c>
      <c r="S214" s="7">
        <v>7.0662066821399999E-2</v>
      </c>
      <c r="T214" s="7">
        <v>9.8003104454999993E-3</v>
      </c>
      <c r="U214" s="7">
        <v>0.39468636130000001</v>
      </c>
      <c r="V214" s="7">
        <v>7.0722098753599999E-2</v>
      </c>
      <c r="W214" s="7">
        <v>0.70505047588299996</v>
      </c>
      <c r="X214" s="7">
        <v>8.8825390269499996E-2</v>
      </c>
      <c r="Y214" s="7">
        <v>0.94370874974399999</v>
      </c>
    </row>
    <row r="215" spans="1:25" x14ac:dyDescent="0.35">
      <c r="A215" s="3" t="s">
        <v>211</v>
      </c>
      <c r="B215" s="5">
        <v>0.21894101265599999</v>
      </c>
      <c r="C215" s="5">
        <v>-8.0136156373199999E-2</v>
      </c>
      <c r="D215" s="5">
        <v>0.105672962909</v>
      </c>
      <c r="E215" s="5">
        <v>1.7130831234900001E-2</v>
      </c>
      <c r="F215" s="5">
        <v>-0.103606718269</v>
      </c>
      <c r="G215" s="5">
        <v>-2.15065903582E-2</v>
      </c>
      <c r="H215" s="7">
        <v>0.140588169933</v>
      </c>
      <c r="I215" s="7">
        <v>9.3838243439000005E-2</v>
      </c>
      <c r="J215" s="7">
        <v>5.23216752374E-2</v>
      </c>
      <c r="K215" s="7">
        <v>4.1830979210200001E-2</v>
      </c>
      <c r="L215" s="7">
        <v>6.23220017699E-2</v>
      </c>
      <c r="M215" s="7">
        <v>7.6979987542500003E-2</v>
      </c>
      <c r="N215" s="7">
        <v>1.5573217345399999</v>
      </c>
      <c r="O215" s="7">
        <v>-0.85398184616799999</v>
      </c>
      <c r="P215" s="7">
        <v>2.01967850665</v>
      </c>
      <c r="Q215" s="7">
        <v>0.40952498742299998</v>
      </c>
      <c r="R215" s="7">
        <v>-1.66244208027</v>
      </c>
      <c r="S215" s="7">
        <v>-0.27937897945599999</v>
      </c>
      <c r="T215" s="7">
        <v>0.120335490401</v>
      </c>
      <c r="U215" s="7">
        <v>0.39372347264200003</v>
      </c>
      <c r="V215" s="7">
        <v>4.4210183508899999E-2</v>
      </c>
      <c r="W215" s="7">
        <v>0.68241538039500005</v>
      </c>
      <c r="X215" s="7">
        <v>9.7356712533100007E-2</v>
      </c>
      <c r="Y215" s="7">
        <v>0.78012589222100004</v>
      </c>
    </row>
    <row r="216" spans="1:25" x14ac:dyDescent="0.35">
      <c r="A216" s="3" t="s">
        <v>212</v>
      </c>
      <c r="B216" s="5">
        <v>0.23836144760799999</v>
      </c>
      <c r="C216" s="5">
        <v>0.21982865772900001</v>
      </c>
      <c r="D216" s="5">
        <v>8.7930143343000006E-2</v>
      </c>
      <c r="E216" s="5">
        <v>1.7351597578400001E-2</v>
      </c>
      <c r="F216" s="5">
        <v>-0.10712693804700001</v>
      </c>
      <c r="G216" s="5">
        <v>1.0519688800400001E-2</v>
      </c>
      <c r="H216" s="7">
        <v>0.136598610216</v>
      </c>
      <c r="I216" s="7">
        <v>9.7600288951099998E-2</v>
      </c>
      <c r="J216" s="7">
        <v>5.1951822932900002E-2</v>
      </c>
      <c r="K216" s="7">
        <v>4.1575241955400001E-2</v>
      </c>
      <c r="L216" s="7">
        <v>6.2154493856300001E-2</v>
      </c>
      <c r="M216" s="7">
        <v>7.0987106963300003E-2</v>
      </c>
      <c r="N216" s="7">
        <v>1.7449771065099999</v>
      </c>
      <c r="O216" s="7">
        <v>2.2523361364099999</v>
      </c>
      <c r="P216" s="7">
        <v>1.69253239596</v>
      </c>
      <c r="Q216" s="7">
        <v>0.41735409735099999</v>
      </c>
      <c r="R216" s="7">
        <v>-1.7235590124</v>
      </c>
      <c r="S216" s="7">
        <v>0.14819154139900001</v>
      </c>
      <c r="T216" s="7">
        <v>8.1903093805499996E-2</v>
      </c>
      <c r="U216" s="7">
        <v>2.49460906065E-2</v>
      </c>
      <c r="V216" s="7">
        <v>9.1471497094900003E-2</v>
      </c>
      <c r="W216" s="7">
        <v>0.67668597006300002</v>
      </c>
      <c r="X216" s="7">
        <v>8.5707390182400006E-2</v>
      </c>
      <c r="Y216" s="7">
        <v>0.88228049957999999</v>
      </c>
    </row>
    <row r="217" spans="1:25" x14ac:dyDescent="0.35">
      <c r="A217" s="3" t="s">
        <v>213</v>
      </c>
      <c r="B217" s="5">
        <v>0.18178178629700001</v>
      </c>
      <c r="C217" s="5">
        <v>-0.14123543315000001</v>
      </c>
      <c r="D217" s="5">
        <v>0.107209270112</v>
      </c>
      <c r="E217" s="5">
        <v>1.74582926751E-2</v>
      </c>
      <c r="F217" s="5">
        <v>-0.103253164245</v>
      </c>
      <c r="G217" s="5">
        <v>-2.65924149049E-2</v>
      </c>
      <c r="H217" s="7">
        <v>0.14420772727699999</v>
      </c>
      <c r="I217" s="7">
        <v>9.1507999468199999E-2</v>
      </c>
      <c r="J217" s="7">
        <v>5.2269439297899997E-2</v>
      </c>
      <c r="K217" s="7">
        <v>4.1816162713299999E-2</v>
      </c>
      <c r="L217" s="7">
        <v>6.2346727015399998E-2</v>
      </c>
      <c r="M217" s="7">
        <v>7.7339676599200005E-2</v>
      </c>
      <c r="N217" s="7">
        <v>1.2605551015200001</v>
      </c>
      <c r="O217" s="7">
        <v>-1.54342171145</v>
      </c>
      <c r="P217" s="7">
        <v>2.0510889642599999</v>
      </c>
      <c r="Q217" s="7">
        <v>0.41750106997600001</v>
      </c>
      <c r="R217" s="7">
        <v>-1.65611202365</v>
      </c>
      <c r="S217" s="7">
        <v>-0.34383923070599998</v>
      </c>
      <c r="T217" s="7">
        <v>0.208343850217</v>
      </c>
      <c r="U217" s="7">
        <v>0.123669762504</v>
      </c>
      <c r="V217" s="7">
        <v>4.1033371701599999E-2</v>
      </c>
      <c r="W217" s="7">
        <v>0.67657859248300001</v>
      </c>
      <c r="X217" s="7">
        <v>9.86326810906E-2</v>
      </c>
      <c r="Y217" s="7">
        <v>0.73118226287599997</v>
      </c>
    </row>
    <row r="218" spans="1:25" x14ac:dyDescent="0.35">
      <c r="A218" s="3" t="s">
        <v>214</v>
      </c>
      <c r="B218" s="5">
        <v>0.27693456048199999</v>
      </c>
      <c r="C218" s="5">
        <v>-7.5364280542800005E-2</v>
      </c>
      <c r="D218" s="5">
        <v>0.106839346774</v>
      </c>
      <c r="E218" s="5">
        <v>1.7498360836900002E-2</v>
      </c>
      <c r="F218" s="5">
        <v>-0.10329410091000001</v>
      </c>
      <c r="G218" s="5">
        <v>-2.31608436142E-2</v>
      </c>
      <c r="H218" s="7">
        <v>0.14526071338300001</v>
      </c>
      <c r="I218" s="7">
        <v>9.3976824419100005E-2</v>
      </c>
      <c r="J218" s="7">
        <v>5.2270004659499998E-2</v>
      </c>
      <c r="K218" s="7">
        <v>4.1812398411999997E-2</v>
      </c>
      <c r="L218" s="7">
        <v>6.2338675137399997E-2</v>
      </c>
      <c r="M218" s="7">
        <v>7.6684796959500007E-2</v>
      </c>
      <c r="N218" s="7">
        <v>1.90646565085</v>
      </c>
      <c r="O218" s="7">
        <v>-0.80194538396799997</v>
      </c>
      <c r="P218" s="7">
        <v>2.0439896164200002</v>
      </c>
      <c r="Q218" s="7">
        <v>0.41849694113399999</v>
      </c>
      <c r="R218" s="7">
        <v>-1.6569826144399999</v>
      </c>
      <c r="S218" s="7">
        <v>-0.30202653632199999</v>
      </c>
      <c r="T218" s="7">
        <v>5.7442693460300003E-2</v>
      </c>
      <c r="U218" s="7">
        <v>0.42315135223799999</v>
      </c>
      <c r="V218" s="7">
        <v>4.17338690663E-2</v>
      </c>
      <c r="W218" s="7">
        <v>0.675851187312</v>
      </c>
      <c r="X218" s="7">
        <v>9.8456402112300001E-2</v>
      </c>
      <c r="Y218" s="7">
        <v>0.76281869385599999</v>
      </c>
    </row>
    <row r="219" spans="1:25" x14ac:dyDescent="0.35">
      <c r="A219" s="3" t="s">
        <v>215</v>
      </c>
      <c r="B219" s="5">
        <v>0.28153418550199999</v>
      </c>
      <c r="C219" s="5">
        <v>-0.11783837639899999</v>
      </c>
      <c r="D219" s="5">
        <v>0.109006830065</v>
      </c>
      <c r="E219" s="5">
        <v>1.8012694192900001E-2</v>
      </c>
      <c r="F219" s="5">
        <v>-0.10278641117499999</v>
      </c>
      <c r="G219" s="5">
        <v>-3.1758213898699997E-2</v>
      </c>
      <c r="H219" s="7">
        <v>0.14421511835100001</v>
      </c>
      <c r="I219" s="7">
        <v>9.4503753110300001E-2</v>
      </c>
      <c r="J219" s="7">
        <v>5.2216004530399998E-2</v>
      </c>
      <c r="K219" s="7">
        <v>4.17916449779E-2</v>
      </c>
      <c r="L219" s="7">
        <v>6.2374687485400003E-2</v>
      </c>
      <c r="M219" s="7">
        <v>7.7176041071299994E-2</v>
      </c>
      <c r="N219" s="7">
        <v>1.95218218951</v>
      </c>
      <c r="O219" s="7">
        <v>-1.2469174241300001</v>
      </c>
      <c r="P219" s="7">
        <v>2.0876133868400002</v>
      </c>
      <c r="Q219" s="7">
        <v>0.43101184943600002</v>
      </c>
      <c r="R219" s="7">
        <v>-1.6478865918000001</v>
      </c>
      <c r="S219" s="7">
        <v>-0.41150353733900003</v>
      </c>
      <c r="T219" s="7">
        <v>5.1746838472700001E-2</v>
      </c>
      <c r="U219" s="7">
        <v>0.213296274131</v>
      </c>
      <c r="V219" s="7">
        <v>3.7585644121699999E-2</v>
      </c>
      <c r="W219" s="7">
        <v>0.66673613174500002</v>
      </c>
      <c r="X219" s="7">
        <v>0.100310704365</v>
      </c>
      <c r="Y219" s="7">
        <v>0.68096570726100003</v>
      </c>
    </row>
    <row r="220" spans="1:25" x14ac:dyDescent="0.35">
      <c r="A220" s="3" t="s">
        <v>3</v>
      </c>
      <c r="B220" s="5">
        <v>0.30797835697999998</v>
      </c>
      <c r="C220" s="5">
        <v>2.82650152349E-2</v>
      </c>
      <c r="D220" s="5">
        <v>0.104640428668</v>
      </c>
      <c r="E220" s="5">
        <v>1.7047039839400001E-2</v>
      </c>
      <c r="F220" s="5">
        <v>-0.103804952709</v>
      </c>
      <c r="G220" s="5">
        <v>-1.6220430429199999E-2</v>
      </c>
      <c r="H220" s="7">
        <v>0.15320990291700001</v>
      </c>
      <c r="I220" s="7">
        <v>0.103417474121</v>
      </c>
      <c r="J220" s="7">
        <v>5.2347440943700002E-2</v>
      </c>
      <c r="K220" s="7">
        <v>4.1835538051699997E-2</v>
      </c>
      <c r="L220" s="7">
        <v>6.2304072207800001E-2</v>
      </c>
      <c r="M220" s="7">
        <v>7.5902696380799994E-2</v>
      </c>
      <c r="N220" s="7">
        <v>2.0101726527800001</v>
      </c>
      <c r="O220" s="7">
        <v>0.273309858658</v>
      </c>
      <c r="P220" s="7">
        <v>1.9989597730499999</v>
      </c>
      <c r="Q220" s="7">
        <v>0.40747748525100003</v>
      </c>
      <c r="R220" s="7">
        <v>-1.66610221501</v>
      </c>
      <c r="S220" s="7">
        <v>-0.213700318995</v>
      </c>
      <c r="T220" s="7">
        <v>4.5211766870200003E-2</v>
      </c>
      <c r="U220" s="7">
        <v>0.78478295303900003</v>
      </c>
      <c r="V220" s="7">
        <v>4.6417846657600001E-2</v>
      </c>
      <c r="W220" s="7">
        <v>0.68391681472800003</v>
      </c>
      <c r="X220" s="7">
        <v>9.6624996791300002E-2</v>
      </c>
      <c r="Y220" s="7">
        <v>0.83091037762099995</v>
      </c>
    </row>
    <row r="221" spans="1:25" x14ac:dyDescent="0.35">
      <c r="A221" s="3" t="s">
        <v>216</v>
      </c>
      <c r="B221" s="5">
        <v>0.322888811645</v>
      </c>
      <c r="C221" s="5">
        <v>2.0646527283899999E-2</v>
      </c>
      <c r="D221" s="5">
        <v>0.104194518689</v>
      </c>
      <c r="E221" s="5">
        <v>1.68772556517E-2</v>
      </c>
      <c r="F221" s="5">
        <v>-0.103937647391</v>
      </c>
      <c r="G221" s="5">
        <v>-1.5835053180599998E-2</v>
      </c>
      <c r="H221" s="7">
        <v>0.15651566028300001</v>
      </c>
      <c r="I221" s="7">
        <v>0.103453849512</v>
      </c>
      <c r="J221" s="7">
        <v>5.2373743926700002E-2</v>
      </c>
      <c r="K221" s="7">
        <v>4.1844399118099999E-2</v>
      </c>
      <c r="L221" s="7">
        <v>6.2298518228500001E-2</v>
      </c>
      <c r="M221" s="7">
        <v>7.5986078299500007E-2</v>
      </c>
      <c r="N221" s="7">
        <v>2.0629808612199998</v>
      </c>
      <c r="O221" s="7">
        <v>0.199572344396</v>
      </c>
      <c r="P221" s="7">
        <v>1.9894418629899999</v>
      </c>
      <c r="Q221" s="7">
        <v>0.403333684016</v>
      </c>
      <c r="R221" s="7">
        <v>-1.6683807311300001</v>
      </c>
      <c r="S221" s="7">
        <v>-0.20839413659700001</v>
      </c>
      <c r="T221" s="7">
        <v>3.9882409792200001E-2</v>
      </c>
      <c r="U221" s="7">
        <v>0.84193578090599996</v>
      </c>
      <c r="V221" s="7">
        <v>4.7462854745700001E-2</v>
      </c>
      <c r="W221" s="7">
        <v>0.68695930477800005</v>
      </c>
      <c r="X221" s="7">
        <v>9.6171723291500005E-2</v>
      </c>
      <c r="Y221" s="7">
        <v>0.83504750154100005</v>
      </c>
    </row>
    <row r="222" spans="1:25" x14ac:dyDescent="0.35">
      <c r="A222" s="3" t="s">
        <v>217</v>
      </c>
      <c r="B222" s="5">
        <v>0.42601699173300001</v>
      </c>
      <c r="C222" s="5">
        <v>7.6979096241200001E-2</v>
      </c>
      <c r="D222" s="5">
        <v>0.102005217154</v>
      </c>
      <c r="E222" s="5">
        <v>1.6346940534300001E-2</v>
      </c>
      <c r="F222" s="5">
        <v>-0.104619615837</v>
      </c>
      <c r="G222" s="5">
        <v>-7.3363440736900001E-3</v>
      </c>
      <c r="H222" s="7">
        <v>0.17432697477100001</v>
      </c>
      <c r="I222" s="7">
        <v>0.101171207362</v>
      </c>
      <c r="J222" s="7">
        <v>5.2665918146099999E-2</v>
      </c>
      <c r="K222" s="7">
        <v>4.18757343012E-2</v>
      </c>
      <c r="L222" s="7">
        <v>6.22580863438E-2</v>
      </c>
      <c r="M222" s="7">
        <v>7.4730088341899994E-2</v>
      </c>
      <c r="N222" s="7">
        <v>2.44378124667</v>
      </c>
      <c r="O222" s="7">
        <v>0.76087948586099996</v>
      </c>
      <c r="P222" s="7">
        <v>1.93683544775</v>
      </c>
      <c r="Q222" s="7">
        <v>0.39036785401099999</v>
      </c>
      <c r="R222" s="7">
        <v>-1.68041811082</v>
      </c>
      <c r="S222" s="7">
        <v>-9.8171221745700005E-2</v>
      </c>
      <c r="T222" s="7">
        <v>1.50481299809E-2</v>
      </c>
      <c r="U222" s="7">
        <v>0.44726268869300001</v>
      </c>
      <c r="V222" s="7">
        <v>5.3603538341700001E-2</v>
      </c>
      <c r="W222" s="7">
        <v>0.69651192042099996</v>
      </c>
      <c r="X222" s="7">
        <v>9.3805377636100001E-2</v>
      </c>
      <c r="Y222" s="7">
        <v>0.92185487131599997</v>
      </c>
    </row>
    <row r="223" spans="1:25" x14ac:dyDescent="0.35">
      <c r="A223" s="3" t="s">
        <v>218</v>
      </c>
      <c r="B223" s="5">
        <v>0.28844602944999997</v>
      </c>
      <c r="C223" s="5">
        <v>0.15398279623700001</v>
      </c>
      <c r="D223" s="5">
        <v>9.1321174205399994E-2</v>
      </c>
      <c r="E223" s="5">
        <v>1.6490972067800001E-2</v>
      </c>
      <c r="F223" s="5">
        <v>-0.10665172627400001</v>
      </c>
      <c r="G223" s="5">
        <v>8.4398408666200003E-3</v>
      </c>
      <c r="H223" s="7">
        <v>0.153054925127</v>
      </c>
      <c r="I223" s="7">
        <v>9.4523178889399997E-2</v>
      </c>
      <c r="J223" s="7">
        <v>5.20546216292E-2</v>
      </c>
      <c r="K223" s="7">
        <v>4.1734816782900003E-2</v>
      </c>
      <c r="L223" s="7">
        <v>6.2167810743199999E-2</v>
      </c>
      <c r="M223" s="7">
        <v>7.1593855858299998E-2</v>
      </c>
      <c r="N223" s="7">
        <v>1.88459162101</v>
      </c>
      <c r="O223" s="7">
        <v>1.62904800755</v>
      </c>
      <c r="P223" s="7">
        <v>1.7543336469899999</v>
      </c>
      <c r="Q223" s="7">
        <v>0.39513704237899999</v>
      </c>
      <c r="R223" s="7">
        <v>-1.7155457945000001</v>
      </c>
      <c r="S223" s="7">
        <v>0.11788498838899999</v>
      </c>
      <c r="T223" s="7">
        <v>6.03479470551E-2</v>
      </c>
      <c r="U223" s="7">
        <v>0.10424001455199999</v>
      </c>
      <c r="V223" s="7">
        <v>8.0284922575699996E-2</v>
      </c>
      <c r="W223" s="7">
        <v>0.69299248389500001</v>
      </c>
      <c r="X223" s="7">
        <v>8.7167071971100005E-2</v>
      </c>
      <c r="Y223" s="7">
        <v>0.90622922658899996</v>
      </c>
    </row>
    <row r="224" spans="1:25" x14ac:dyDescent="0.35">
      <c r="A224" s="3" t="s">
        <v>219</v>
      </c>
      <c r="B224" s="5">
        <v>0.43172039702800002</v>
      </c>
      <c r="C224" s="5">
        <v>5.2933290114399997E-2</v>
      </c>
      <c r="D224" s="5">
        <v>0.102791152235</v>
      </c>
      <c r="E224" s="5">
        <v>1.63704102993E-2</v>
      </c>
      <c r="F224" s="5">
        <v>-0.10446033341200001</v>
      </c>
      <c r="G224" s="5">
        <v>-1.0219727805899999E-2</v>
      </c>
      <c r="H224" s="7">
        <v>0.170289528223</v>
      </c>
      <c r="I224" s="7">
        <v>0.102515028366</v>
      </c>
      <c r="J224" s="7">
        <v>5.2664709216E-2</v>
      </c>
      <c r="K224" s="7">
        <v>4.1872792074399999E-2</v>
      </c>
      <c r="L224" s="7">
        <v>6.2271428961100002E-2</v>
      </c>
      <c r="M224" s="7">
        <v>7.5272882028199997E-2</v>
      </c>
      <c r="N224" s="7">
        <v>2.5352140060199999</v>
      </c>
      <c r="O224" s="7">
        <v>0.51634663676199999</v>
      </c>
      <c r="P224" s="7">
        <v>1.9518032808900001</v>
      </c>
      <c r="Q224" s="7">
        <v>0.39095578508899997</v>
      </c>
      <c r="R224" s="7">
        <v>-1.6775001819499999</v>
      </c>
      <c r="S224" s="7">
        <v>-0.13576905162200001</v>
      </c>
      <c r="T224" s="7">
        <v>1.16908713992E-2</v>
      </c>
      <c r="U224" s="7">
        <v>0.60595197661599998</v>
      </c>
      <c r="V224" s="7">
        <v>5.1792020752500001E-2</v>
      </c>
      <c r="W224" s="7">
        <v>0.69607769827699995</v>
      </c>
      <c r="X224" s="7">
        <v>9.4374641975700002E-2</v>
      </c>
      <c r="Y224" s="7">
        <v>0.89208516080900002</v>
      </c>
    </row>
    <row r="225" spans="1:25" x14ac:dyDescent="0.35">
      <c r="A225" s="3" t="s">
        <v>220</v>
      </c>
      <c r="B225" s="5">
        <v>0.46938830688200001</v>
      </c>
      <c r="C225" s="5">
        <v>8.2315734246500002E-2</v>
      </c>
      <c r="D225" s="5">
        <v>0.100247050056</v>
      </c>
      <c r="E225" s="5">
        <v>1.6140817268700001E-2</v>
      </c>
      <c r="F225" s="5">
        <v>-0.10494837785900001</v>
      </c>
      <c r="G225" s="5">
        <v>-3.9467648681199997E-3</v>
      </c>
      <c r="H225" s="7">
        <v>0.180496768236</v>
      </c>
      <c r="I225" s="7">
        <v>9.9069059824799993E-2</v>
      </c>
      <c r="J225" s="7">
        <v>5.2577247585700003E-2</v>
      </c>
      <c r="K225" s="7">
        <v>4.1888568969900002E-2</v>
      </c>
      <c r="L225" s="7">
        <v>6.2239689304399999E-2</v>
      </c>
      <c r="M225" s="7">
        <v>7.3888100103200002E-2</v>
      </c>
      <c r="N225" s="7">
        <v>2.60053579611</v>
      </c>
      <c r="O225" s="7">
        <v>0.83089245413299995</v>
      </c>
      <c r="P225" s="7">
        <v>1.9066621905600001</v>
      </c>
      <c r="Q225" s="7">
        <v>0.38532749305300001</v>
      </c>
      <c r="R225" s="7">
        <v>-1.6861970075899999</v>
      </c>
      <c r="S225" s="7">
        <v>-5.34154331023E-2</v>
      </c>
      <c r="T225" s="7">
        <v>9.7190012665000006E-3</v>
      </c>
      <c r="U225" s="7">
        <v>0.406624418278</v>
      </c>
      <c r="V225" s="7">
        <v>5.7417128649599997E-2</v>
      </c>
      <c r="W225" s="7">
        <v>0.70023861445699997</v>
      </c>
      <c r="X225" s="7">
        <v>9.2686127017099995E-2</v>
      </c>
      <c r="Y225" s="7">
        <v>0.95743265301699998</v>
      </c>
    </row>
    <row r="226" spans="1:25" x14ac:dyDescent="0.35">
      <c r="A226" s="3" t="s">
        <v>221</v>
      </c>
      <c r="B226" s="5">
        <v>0.26660377664000001</v>
      </c>
      <c r="C226" s="5">
        <v>-0.12761632215800001</v>
      </c>
      <c r="D226" s="5">
        <v>0.10954658618099999</v>
      </c>
      <c r="E226" s="5">
        <v>1.8114715814299999E-2</v>
      </c>
      <c r="F226" s="5">
        <v>-0.10267332182900001</v>
      </c>
      <c r="G226" s="5">
        <v>-3.5049860657500001E-2</v>
      </c>
      <c r="H226" s="7">
        <v>0.143392268612</v>
      </c>
      <c r="I226" s="7">
        <v>9.4405116233300002E-2</v>
      </c>
      <c r="J226" s="7">
        <v>5.2210243012400001E-2</v>
      </c>
      <c r="K226" s="7">
        <v>4.17896006514E-2</v>
      </c>
      <c r="L226" s="7">
        <v>6.2384562849100003E-2</v>
      </c>
      <c r="M226" s="7">
        <v>7.7397162254099997E-2</v>
      </c>
      <c r="N226" s="7">
        <v>1.8592618641200001</v>
      </c>
      <c r="O226" s="7">
        <v>-1.35179455574</v>
      </c>
      <c r="P226" s="7">
        <v>2.0981818865399999</v>
      </c>
      <c r="Q226" s="7">
        <v>0.433474250339</v>
      </c>
      <c r="R226" s="7">
        <v>-1.6458129565999999</v>
      </c>
      <c r="S226" s="7">
        <v>-0.452857180247</v>
      </c>
      <c r="T226" s="7">
        <v>6.3864008439999995E-2</v>
      </c>
      <c r="U226" s="7">
        <v>0.177350329192</v>
      </c>
      <c r="V226" s="7">
        <v>3.6635437385199997E-2</v>
      </c>
      <c r="W226" s="7">
        <v>0.66494842753500005</v>
      </c>
      <c r="X226" s="7">
        <v>0.100737322891</v>
      </c>
      <c r="Y226" s="7">
        <v>0.65094386200599996</v>
      </c>
    </row>
    <row r="227" spans="1:25" x14ac:dyDescent="0.35">
      <c r="A227" s="3" t="s">
        <v>222</v>
      </c>
      <c r="B227" s="5">
        <v>0.54142017932499997</v>
      </c>
      <c r="C227" s="5">
        <v>4.9212668142400003E-2</v>
      </c>
      <c r="D227" s="5">
        <v>9.8922607537099999E-2</v>
      </c>
      <c r="E227" s="5">
        <v>1.5765184064300001E-2</v>
      </c>
      <c r="F227" s="5">
        <v>-0.105364372491</v>
      </c>
      <c r="G227" s="5">
        <v>-7.6145563886999995E-4</v>
      </c>
      <c r="H227" s="7">
        <v>0.192672244316</v>
      </c>
      <c r="I227" s="7">
        <v>0.10083156867</v>
      </c>
      <c r="J227" s="7">
        <v>5.26838860659E-2</v>
      </c>
      <c r="K227" s="7">
        <v>4.1907659280400002E-2</v>
      </c>
      <c r="L227" s="7">
        <v>6.2223761862000002E-2</v>
      </c>
      <c r="M227" s="7">
        <v>7.3736373915699996E-2</v>
      </c>
      <c r="N227" s="7">
        <v>2.8100579886200001</v>
      </c>
      <c r="O227" s="7">
        <v>0.48806806034799999</v>
      </c>
      <c r="P227" s="7">
        <v>1.87766345507</v>
      </c>
      <c r="Q227" s="7">
        <v>0.376188609314</v>
      </c>
      <c r="R227" s="7">
        <v>-1.6933140867400001</v>
      </c>
      <c r="S227" s="7">
        <v>-1.03267301934E-2</v>
      </c>
      <c r="T227" s="7">
        <v>5.2435017786700002E-3</v>
      </c>
      <c r="U227" s="7">
        <v>0.62581997308399995</v>
      </c>
      <c r="V227" s="7">
        <v>6.1293257485099999E-2</v>
      </c>
      <c r="W227" s="7">
        <v>0.70701410294400002</v>
      </c>
      <c r="X227" s="7">
        <v>9.1322524917999998E-2</v>
      </c>
      <c r="Y227" s="7">
        <v>0.99176673650500002</v>
      </c>
    </row>
    <row r="228" spans="1:25" x14ac:dyDescent="0.35">
      <c r="A228" s="3" t="s">
        <v>223</v>
      </c>
      <c r="B228" s="5">
        <v>0.22615700520400001</v>
      </c>
      <c r="C228" s="5">
        <v>0.190298818492</v>
      </c>
      <c r="D228" s="5">
        <v>8.5954570599899999E-2</v>
      </c>
      <c r="E228" s="5">
        <v>1.7545108779899999E-2</v>
      </c>
      <c r="F228" s="5">
        <v>-0.10744187626600001</v>
      </c>
      <c r="G228" s="5">
        <v>1.2359683210700001E-2</v>
      </c>
      <c r="H228" s="7">
        <v>0.14571316666600001</v>
      </c>
      <c r="I228" s="7">
        <v>0.100932216017</v>
      </c>
      <c r="J228" s="7">
        <v>5.1917720379599998E-2</v>
      </c>
      <c r="K228" s="7">
        <v>4.1517780414700001E-2</v>
      </c>
      <c r="L228" s="7">
        <v>6.2153412719600003E-2</v>
      </c>
      <c r="M228" s="7">
        <v>7.0825262461299998E-2</v>
      </c>
      <c r="N228" s="7">
        <v>1.55206979835</v>
      </c>
      <c r="O228" s="7">
        <v>1.88541207161</v>
      </c>
      <c r="P228" s="7">
        <v>1.65559215565</v>
      </c>
      <c r="Q228" s="7">
        <v>0.42259264836999999</v>
      </c>
      <c r="R228" s="7">
        <v>-1.7286561037299999</v>
      </c>
      <c r="S228" s="7">
        <v>0.17450952924400001</v>
      </c>
      <c r="T228" s="7">
        <v>0.12158689399399999</v>
      </c>
      <c r="U228" s="7">
        <v>6.0236809258700001E-2</v>
      </c>
      <c r="V228" s="7">
        <v>9.8738065657099999E-2</v>
      </c>
      <c r="W228" s="7">
        <v>0.67286279777799995</v>
      </c>
      <c r="X228" s="7">
        <v>8.4789277205799998E-2</v>
      </c>
      <c r="Y228" s="7">
        <v>0.86157014412400001</v>
      </c>
    </row>
    <row r="229" spans="1:25" x14ac:dyDescent="0.35">
      <c r="A229" s="3" t="s">
        <v>224</v>
      </c>
      <c r="B229" s="5">
        <v>0.387750352751</v>
      </c>
      <c r="C229" s="5">
        <v>4.5460915033699999E-2</v>
      </c>
      <c r="D229" s="5">
        <v>0.10320442680399999</v>
      </c>
      <c r="E229" s="5">
        <v>1.6567397575899999E-2</v>
      </c>
      <c r="F229" s="5">
        <v>-0.104270389316</v>
      </c>
      <c r="G229" s="5">
        <v>-1.17069942556E-2</v>
      </c>
      <c r="H229" s="7">
        <v>0.16744439553900001</v>
      </c>
      <c r="I229" s="7">
        <v>0.10009159100999999</v>
      </c>
      <c r="J229" s="7">
        <v>5.2533895265500001E-2</v>
      </c>
      <c r="K229" s="7">
        <v>4.18617844751E-2</v>
      </c>
      <c r="L229" s="7">
        <v>6.2280087130499998E-2</v>
      </c>
      <c r="M229" s="7">
        <v>7.5294638948700005E-2</v>
      </c>
      <c r="N229" s="7">
        <v>2.3156962136799999</v>
      </c>
      <c r="O229" s="7">
        <v>0.45419315024399998</v>
      </c>
      <c r="P229" s="7">
        <v>1.9645302576899999</v>
      </c>
      <c r="Q229" s="7">
        <v>0.39576424616400002</v>
      </c>
      <c r="R229" s="7">
        <v>-1.6742171393800001</v>
      </c>
      <c r="S229" s="7">
        <v>-0.15548244096800001</v>
      </c>
      <c r="T229" s="7">
        <v>2.11765143701E-2</v>
      </c>
      <c r="U229" s="7">
        <v>0.649983067666</v>
      </c>
      <c r="V229" s="7">
        <v>5.0292445024499997E-2</v>
      </c>
      <c r="W229" s="7">
        <v>0.69253012980799999</v>
      </c>
      <c r="X229" s="7">
        <v>9.5018458979499995E-2</v>
      </c>
      <c r="Y229" s="7">
        <v>0.87653436017999997</v>
      </c>
    </row>
    <row r="230" spans="1:25" x14ac:dyDescent="0.35">
      <c r="A230" s="3" t="s">
        <v>225</v>
      </c>
      <c r="B230" s="5">
        <v>0.55094859484900005</v>
      </c>
      <c r="C230" s="5">
        <v>5.7554818704199998E-2</v>
      </c>
      <c r="D230" s="5">
        <v>9.7662595080799997E-2</v>
      </c>
      <c r="E230" s="5">
        <v>1.57906695426E-2</v>
      </c>
      <c r="F230" s="5">
        <v>-0.105558722597</v>
      </c>
      <c r="G230" s="5">
        <v>1.0385921577800001E-3</v>
      </c>
      <c r="H230" s="7">
        <v>0.20577884773300001</v>
      </c>
      <c r="I230" s="7">
        <v>0.103992558793</v>
      </c>
      <c r="J230" s="7">
        <v>5.2514172568700002E-2</v>
      </c>
      <c r="K230" s="7">
        <v>4.1907911956E-2</v>
      </c>
      <c r="L230" s="7">
        <v>6.2209759399400003E-2</v>
      </c>
      <c r="M230" s="7">
        <v>7.3193969822800006E-2</v>
      </c>
      <c r="N230" s="7">
        <v>2.6773820580600001</v>
      </c>
      <c r="O230" s="7">
        <v>0.55345131778599999</v>
      </c>
      <c r="P230" s="7">
        <v>1.8597378631999999</v>
      </c>
      <c r="Q230" s="7">
        <v>0.37679447163099999</v>
      </c>
      <c r="R230" s="7">
        <v>-1.6968193353500001</v>
      </c>
      <c r="S230" s="7">
        <v>1.4189586386600001E-2</v>
      </c>
      <c r="T230" s="7">
        <v>7.7842513536399999E-3</v>
      </c>
      <c r="U230" s="7">
        <v>0.58032248615799997</v>
      </c>
      <c r="V230" s="7">
        <v>6.3796400409599996E-2</v>
      </c>
      <c r="W230" s="7">
        <v>0.70656419253799996</v>
      </c>
      <c r="X230" s="7">
        <v>9.0656912892099997E-2</v>
      </c>
      <c r="Y230" s="7">
        <v>0.98868714956100001</v>
      </c>
    </row>
    <row r="231" spans="1:25" x14ac:dyDescent="0.35">
      <c r="A231" s="3" t="s">
        <v>226</v>
      </c>
      <c r="B231" s="5">
        <v>0.24596209980600001</v>
      </c>
      <c r="C231" s="5">
        <v>0.168429330007</v>
      </c>
      <c r="D231" s="5">
        <v>4.8029050636100003E-2</v>
      </c>
      <c r="E231" s="5">
        <v>2.0382781212899999E-2</v>
      </c>
      <c r="F231" s="5">
        <v>-0.108434992129</v>
      </c>
      <c r="G231" s="5">
        <v>1.1705277153299999E-2</v>
      </c>
      <c r="H231" s="7">
        <v>0.103930533061</v>
      </c>
      <c r="I231" s="7">
        <v>0.101898490602</v>
      </c>
      <c r="J231" s="7">
        <v>4.4631964960900002E-2</v>
      </c>
      <c r="K231" s="7">
        <v>4.1154531419699998E-2</v>
      </c>
      <c r="L231" s="7">
        <v>6.2125269140299998E-2</v>
      </c>
      <c r="M231" s="7">
        <v>6.9536664324000005E-2</v>
      </c>
      <c r="N231" s="7">
        <v>2.3666009647199999</v>
      </c>
      <c r="O231" s="7">
        <v>1.6529129039199999</v>
      </c>
      <c r="P231" s="7">
        <v>1.0761132896200001</v>
      </c>
      <c r="Q231" s="7">
        <v>0.49527428717400002</v>
      </c>
      <c r="R231" s="7">
        <v>-1.7454249072800001</v>
      </c>
      <c r="S231" s="7">
        <v>0.16833245119099999</v>
      </c>
      <c r="T231" s="7">
        <v>1.8518904752699999E-2</v>
      </c>
      <c r="U231" s="7">
        <v>9.9282620340400002E-2</v>
      </c>
      <c r="V231" s="7">
        <v>0.28264866124799998</v>
      </c>
      <c r="W231" s="7">
        <v>0.62073025707600005</v>
      </c>
      <c r="X231" s="7">
        <v>8.1825047794000003E-2</v>
      </c>
      <c r="Y231" s="7">
        <v>0.86642302607300004</v>
      </c>
    </row>
    <row r="232" spans="1:25" x14ac:dyDescent="0.35">
      <c r="A232" s="3" t="s">
        <v>227</v>
      </c>
      <c r="B232" s="5">
        <v>0.412436042048</v>
      </c>
      <c r="C232" s="5">
        <v>1.38541235739E-2</v>
      </c>
      <c r="D232" s="5">
        <v>9.4259765804500004E-2</v>
      </c>
      <c r="E232" s="5">
        <v>1.5654137797099999E-2</v>
      </c>
      <c r="F232" s="5">
        <v>-0.106317970018</v>
      </c>
      <c r="G232" s="5">
        <v>6.61713403698E-3</v>
      </c>
      <c r="H232" s="7">
        <v>0.21129539596999999</v>
      </c>
      <c r="I232" s="7">
        <v>0.100112650264</v>
      </c>
      <c r="J232" s="7">
        <v>5.2416093386100003E-2</v>
      </c>
      <c r="K232" s="7">
        <v>4.1858296578900001E-2</v>
      </c>
      <c r="L232" s="7">
        <v>6.2187250385899999E-2</v>
      </c>
      <c r="M232" s="7">
        <v>7.2574497092000007E-2</v>
      </c>
      <c r="N232" s="7">
        <v>1.9519405056400001</v>
      </c>
      <c r="O232" s="7">
        <v>0.13838534428400001</v>
      </c>
      <c r="P232" s="7">
        <v>1.79829818888</v>
      </c>
      <c r="Q232" s="7">
        <v>0.37397933209099998</v>
      </c>
      <c r="R232" s="7">
        <v>-1.7096425610999999</v>
      </c>
      <c r="S232" s="7">
        <v>9.1177125603600001E-2</v>
      </c>
      <c r="T232" s="7">
        <v>5.1775653804800002E-2</v>
      </c>
      <c r="U232" s="7">
        <v>0.89001877758600001</v>
      </c>
      <c r="V232" s="7">
        <v>7.3027248503199998E-2</v>
      </c>
      <c r="W232" s="7">
        <v>0.70865557142500002</v>
      </c>
      <c r="X232" s="7">
        <v>8.8255240646400002E-2</v>
      </c>
      <c r="Y232" s="7">
        <v>0.92740618212799997</v>
      </c>
    </row>
    <row r="233" spans="1:25" x14ac:dyDescent="0.35">
      <c r="A233" s="3" t="s">
        <v>228</v>
      </c>
      <c r="B233" s="5">
        <v>0.27137897005200001</v>
      </c>
      <c r="C233" s="5">
        <v>0.14702510771800001</v>
      </c>
      <c r="D233" s="5">
        <v>3.2610980423000001E-2</v>
      </c>
      <c r="E233" s="5">
        <v>2.15367855873E-2</v>
      </c>
      <c r="F233" s="5">
        <v>-0.108626805061</v>
      </c>
      <c r="G233" s="5">
        <v>5.0076636735399997E-3</v>
      </c>
      <c r="H233" s="7">
        <v>9.7767192881500001E-2</v>
      </c>
      <c r="I233" s="7">
        <v>0.10060787797699999</v>
      </c>
      <c r="J233" s="7">
        <v>4.16709168927E-2</v>
      </c>
      <c r="K233" s="7">
        <v>4.1031098337399999E-2</v>
      </c>
      <c r="L233" s="7">
        <v>6.2116860094399998E-2</v>
      </c>
      <c r="M233" s="7">
        <v>6.8984339947500001E-2</v>
      </c>
      <c r="N233" s="7">
        <v>2.7757672287899999</v>
      </c>
      <c r="O233" s="7">
        <v>1.46136774451</v>
      </c>
      <c r="P233" s="7">
        <v>0.78258370236899999</v>
      </c>
      <c r="Q233" s="7">
        <v>0.52488932687699996</v>
      </c>
      <c r="R233" s="7">
        <v>-1.7487491302</v>
      </c>
      <c r="S233" s="7">
        <v>7.2591310975199996E-2</v>
      </c>
      <c r="T233" s="7">
        <v>5.8156196629899999E-3</v>
      </c>
      <c r="U233" s="7">
        <v>0.144849091427</v>
      </c>
      <c r="V233" s="7">
        <v>0.43442280056299998</v>
      </c>
      <c r="W233" s="7">
        <v>0.60000627666499995</v>
      </c>
      <c r="X233" s="7">
        <v>8.1247570621899995E-2</v>
      </c>
      <c r="Y233" s="7">
        <v>0.94217453307700005</v>
      </c>
    </row>
    <row r="234" spans="1:25" x14ac:dyDescent="0.35">
      <c r="A234" s="3" t="s">
        <v>229</v>
      </c>
      <c r="B234" s="5">
        <v>0.25435665773100002</v>
      </c>
      <c r="C234" s="5">
        <v>-1.6327583838399998E-2</v>
      </c>
      <c r="D234" s="5">
        <v>0.104026508563</v>
      </c>
      <c r="E234" s="5">
        <v>1.6387134568099999E-2</v>
      </c>
      <c r="F234" s="5">
        <v>-0.104240756919</v>
      </c>
      <c r="G234" s="5">
        <v>-1.5557043118700001E-2</v>
      </c>
      <c r="H234" s="7">
        <v>0.157064138666</v>
      </c>
      <c r="I234" s="7">
        <v>8.6639259108399994E-2</v>
      </c>
      <c r="J234" s="7">
        <v>5.26919652822E-2</v>
      </c>
      <c r="K234" s="7">
        <v>4.1872502083600001E-2</v>
      </c>
      <c r="L234" s="7">
        <v>6.22933996108E-2</v>
      </c>
      <c r="M234" s="7">
        <v>7.6371276355900006E-2</v>
      </c>
      <c r="N234" s="7">
        <v>1.61944451414</v>
      </c>
      <c r="O234" s="7">
        <v>-0.188454795279</v>
      </c>
      <c r="P234" s="7">
        <v>1.9742385391399999</v>
      </c>
      <c r="Q234" s="7">
        <v>0.39135790202699999</v>
      </c>
      <c r="R234" s="7">
        <v>-1.6733836581399999</v>
      </c>
      <c r="S234" s="7">
        <v>-0.20370280373800001</v>
      </c>
      <c r="T234" s="7">
        <v>0.10628983238</v>
      </c>
      <c r="U234" s="7">
        <v>0.85063391825099999</v>
      </c>
      <c r="V234" s="7">
        <v>4.9173276404400001E-2</v>
      </c>
      <c r="W234" s="7">
        <v>0.69578076855799997</v>
      </c>
      <c r="X234" s="7">
        <v>9.5182469071800002E-2</v>
      </c>
      <c r="Y234" s="7">
        <v>0.83870906647999999</v>
      </c>
    </row>
    <row r="235" spans="1:25" x14ac:dyDescent="0.35">
      <c r="A235" s="3" t="s">
        <v>230</v>
      </c>
      <c r="B235" s="5">
        <v>0.46286502727099998</v>
      </c>
      <c r="C235" s="5">
        <v>6.0898519005599998E-2</v>
      </c>
      <c r="D235" s="5">
        <v>0.10136263377099999</v>
      </c>
      <c r="E235" s="5">
        <v>1.6077838087100001E-2</v>
      </c>
      <c r="F235" s="5">
        <v>-0.104809808697</v>
      </c>
      <c r="G235" s="5">
        <v>-6.3382167490300002E-3</v>
      </c>
      <c r="H235" s="7">
        <v>0.16627326305699999</v>
      </c>
      <c r="I235" s="7">
        <v>9.8588701124000006E-2</v>
      </c>
      <c r="J235" s="7">
        <v>5.2717005727100003E-2</v>
      </c>
      <c r="K235" s="7">
        <v>4.1889626864699998E-2</v>
      </c>
      <c r="L235" s="7">
        <v>6.2253764488799997E-2</v>
      </c>
      <c r="M235" s="7">
        <v>7.4756013769399998E-2</v>
      </c>
      <c r="N235" s="7">
        <v>2.7837610134099999</v>
      </c>
      <c r="O235" s="7">
        <v>0.61770282305500002</v>
      </c>
      <c r="P235" s="7">
        <v>1.92276917804</v>
      </c>
      <c r="Q235" s="7">
        <v>0.38381430655900001</v>
      </c>
      <c r="R235" s="7">
        <v>-1.68358989303</v>
      </c>
      <c r="S235" s="7">
        <v>-8.4785376178299995E-2</v>
      </c>
      <c r="T235" s="7">
        <v>5.6774137465099997E-3</v>
      </c>
      <c r="U235" s="7">
        <v>0.53718966847299998</v>
      </c>
      <c r="V235" s="7">
        <v>5.5354088962200003E-2</v>
      </c>
      <c r="W235" s="7">
        <v>0.70135884113500002</v>
      </c>
      <c r="X235" s="7">
        <v>9.3189729677700006E-2</v>
      </c>
      <c r="Y235" s="7">
        <v>0.932482514815</v>
      </c>
    </row>
    <row r="236" spans="1:25" x14ac:dyDescent="0.35">
      <c r="A236" s="3" t="s">
        <v>231</v>
      </c>
      <c r="B236" s="5">
        <v>0.26939801067699998</v>
      </c>
      <c r="C236" s="5">
        <v>0.11314226360599999</v>
      </c>
      <c r="D236" s="5">
        <v>9.0197241604799999E-2</v>
      </c>
      <c r="E236" s="5">
        <v>1.6392645888999999E-2</v>
      </c>
      <c r="F236" s="5">
        <v>-0.107006622097</v>
      </c>
      <c r="G236" s="5">
        <v>1.13464153045E-2</v>
      </c>
      <c r="H236" s="7">
        <v>0.17428599299399999</v>
      </c>
      <c r="I236" s="7">
        <v>9.8930483637499997E-2</v>
      </c>
      <c r="J236" s="7">
        <v>5.2186156247499997E-2</v>
      </c>
      <c r="K236" s="7">
        <v>4.1713162894800003E-2</v>
      </c>
      <c r="L236" s="7">
        <v>6.2165419523899999E-2</v>
      </c>
      <c r="M236" s="7">
        <v>7.1719344777200003E-2</v>
      </c>
      <c r="N236" s="7">
        <v>1.54572381893</v>
      </c>
      <c r="O236" s="7">
        <v>1.14365420491</v>
      </c>
      <c r="P236" s="7">
        <v>1.7283748811999999</v>
      </c>
      <c r="Q236" s="7">
        <v>0.39298496568899999</v>
      </c>
      <c r="R236" s="7">
        <v>-1.7213206782299999</v>
      </c>
      <c r="S236" s="7">
        <v>0.15820578589699999</v>
      </c>
      <c r="T236" s="7">
        <v>0.123112592763</v>
      </c>
      <c r="U236" s="7">
        <v>0.25358121164300002</v>
      </c>
      <c r="V236" s="7">
        <v>8.4839723251400004E-2</v>
      </c>
      <c r="W236" s="7">
        <v>0.69457979680100002</v>
      </c>
      <c r="X236" s="7">
        <v>8.6113112072300005E-2</v>
      </c>
      <c r="Y236" s="7">
        <v>0.87438968312700005</v>
      </c>
    </row>
    <row r="237" spans="1:25" x14ac:dyDescent="0.35">
      <c r="A237" s="3" t="s">
        <v>232</v>
      </c>
      <c r="B237" s="5">
        <v>0.190202875351</v>
      </c>
      <c r="C237" s="5">
        <v>-0.147262468053</v>
      </c>
      <c r="D237" s="5">
        <v>0.108130670272</v>
      </c>
      <c r="E237" s="5">
        <v>1.7640681424899999E-2</v>
      </c>
      <c r="F237" s="5">
        <v>-0.10305167814799999</v>
      </c>
      <c r="G237" s="5">
        <v>-3.0811699540000001E-2</v>
      </c>
      <c r="H237" s="7">
        <v>0.13899362354</v>
      </c>
      <c r="I237" s="7">
        <v>8.7762173066499999E-2</v>
      </c>
      <c r="J237" s="7">
        <v>5.2247452727299998E-2</v>
      </c>
      <c r="K237" s="7">
        <v>4.1810101755600002E-2</v>
      </c>
      <c r="L237" s="7">
        <v>6.2362663786799999E-2</v>
      </c>
      <c r="M237" s="7">
        <v>7.7674968448300005E-2</v>
      </c>
      <c r="N237" s="7">
        <v>1.3684287847700001</v>
      </c>
      <c r="O237" s="7">
        <v>-1.67797198848</v>
      </c>
      <c r="P237" s="7">
        <v>2.0695874081499999</v>
      </c>
      <c r="Q237" s="7">
        <v>0.42192390556800002</v>
      </c>
      <c r="R237" s="7">
        <v>-1.65245792739</v>
      </c>
      <c r="S237" s="7">
        <v>-0.39667476093699999</v>
      </c>
      <c r="T237" s="7">
        <v>0.17209219220499999</v>
      </c>
      <c r="U237" s="7">
        <v>9.4282408270000007E-2</v>
      </c>
      <c r="V237" s="7">
        <v>3.9254963735899998E-2</v>
      </c>
      <c r="W237" s="7">
        <v>0.67335038611499998</v>
      </c>
      <c r="X237" s="7">
        <v>9.9375332421099999E-2</v>
      </c>
      <c r="Y237" s="7">
        <v>0.69185913290800005</v>
      </c>
    </row>
    <row r="238" spans="1:25" x14ac:dyDescent="0.35">
      <c r="A238" s="3" t="s">
        <v>233</v>
      </c>
      <c r="B238" s="5">
        <v>0.41604441899</v>
      </c>
      <c r="C238" s="5">
        <v>4.20212051879E-2</v>
      </c>
      <c r="D238" s="5">
        <v>9.9514380000699995E-2</v>
      </c>
      <c r="E238" s="5">
        <v>1.5647423847099998E-2</v>
      </c>
      <c r="F238" s="5">
        <v>-0.105258762085</v>
      </c>
      <c r="G238" s="5">
        <v>-2.3720954631400002E-3</v>
      </c>
      <c r="H238" s="7">
        <v>0.16202294973</v>
      </c>
      <c r="I238" s="7">
        <v>8.8427657357000006E-2</v>
      </c>
      <c r="J238" s="7">
        <v>5.2746002292499997E-2</v>
      </c>
      <c r="K238" s="7">
        <v>4.1913585726199999E-2</v>
      </c>
      <c r="L238" s="7">
        <v>6.22371160839E-2</v>
      </c>
      <c r="M238" s="7">
        <v>7.4298785901199996E-2</v>
      </c>
      <c r="N238" s="7">
        <v>2.56781165682</v>
      </c>
      <c r="O238" s="7">
        <v>0.47520432457299999</v>
      </c>
      <c r="P238" s="7">
        <v>1.8866715139600001</v>
      </c>
      <c r="Q238" s="7">
        <v>0.37332582206999998</v>
      </c>
      <c r="R238" s="7">
        <v>-1.6912538483199999</v>
      </c>
      <c r="S238" s="7">
        <v>-3.1926436406300003E-2</v>
      </c>
      <c r="T238" s="7">
        <v>1.0666200673699999E-2</v>
      </c>
      <c r="U238" s="7">
        <v>0.634950101032</v>
      </c>
      <c r="V238" s="7">
        <v>6.0066537545E-2</v>
      </c>
      <c r="W238" s="7">
        <v>0.70914138312999997</v>
      </c>
      <c r="X238" s="7">
        <v>9.1715581536799998E-2</v>
      </c>
      <c r="Y238" s="7">
        <v>0.974549672325</v>
      </c>
    </row>
    <row r="239" spans="1:25" x14ac:dyDescent="0.35">
      <c r="A239" s="3" t="s">
        <v>234</v>
      </c>
      <c r="B239" s="5">
        <v>0.30830004814599998</v>
      </c>
      <c r="C239" s="5">
        <v>1.0950052683699999E-2</v>
      </c>
      <c r="D239" s="5">
        <v>0.103907777977</v>
      </c>
      <c r="E239" s="5">
        <v>1.6618274688099999E-2</v>
      </c>
      <c r="F239" s="5">
        <v>-0.104123403147</v>
      </c>
      <c r="G239" s="5">
        <v>-1.49653048909E-2</v>
      </c>
      <c r="H239" s="7">
        <v>0.14473912897399999</v>
      </c>
      <c r="I239" s="7">
        <v>0.101882156956</v>
      </c>
      <c r="J239" s="7">
        <v>5.2512100939299998E-2</v>
      </c>
      <c r="K239" s="7">
        <v>4.1858476191399999E-2</v>
      </c>
      <c r="L239" s="7">
        <v>6.2292540726899999E-2</v>
      </c>
      <c r="M239" s="7">
        <v>7.5962044820800004E-2</v>
      </c>
      <c r="N239" s="7">
        <v>2.1300394049000002</v>
      </c>
      <c r="O239" s="7">
        <v>0.10747762916299999</v>
      </c>
      <c r="P239" s="7">
        <v>1.9787396832099999</v>
      </c>
      <c r="Q239" s="7">
        <v>0.39701098081300001</v>
      </c>
      <c r="R239" s="7">
        <v>-1.67152281689</v>
      </c>
      <c r="S239" s="7">
        <v>-0.19701029542000001</v>
      </c>
      <c r="T239" s="7">
        <v>3.3894565631600003E-2</v>
      </c>
      <c r="U239" s="7">
        <v>0.91447421865300005</v>
      </c>
      <c r="V239" s="7">
        <v>4.8661551542300001E-2</v>
      </c>
      <c r="W239" s="7">
        <v>0.69161141962600003</v>
      </c>
      <c r="X239" s="7">
        <v>9.5549462125100001E-2</v>
      </c>
      <c r="Y239" s="7">
        <v>0.84393859767799995</v>
      </c>
    </row>
    <row r="240" spans="1:25" x14ac:dyDescent="0.35">
      <c r="A240" s="3" t="s">
        <v>235</v>
      </c>
      <c r="B240" s="5">
        <v>0.161951252386</v>
      </c>
      <c r="C240" s="5">
        <v>0.14476162176900001</v>
      </c>
      <c r="D240" s="5">
        <v>7.5780260013199999E-2</v>
      </c>
      <c r="E240" s="5">
        <v>1.84417343044E-2</v>
      </c>
      <c r="F240" s="5">
        <v>-0.107947327907</v>
      </c>
      <c r="G240" s="5">
        <v>1.2303660994500001E-2</v>
      </c>
      <c r="H240" s="7">
        <v>0.127301059425</v>
      </c>
      <c r="I240" s="7">
        <v>0.102130466056</v>
      </c>
      <c r="J240" s="7">
        <v>5.0302055223700001E-2</v>
      </c>
      <c r="K240" s="7">
        <v>4.1381219250600003E-2</v>
      </c>
      <c r="L240" s="7">
        <v>6.2147238144500003E-2</v>
      </c>
      <c r="M240" s="7">
        <v>7.0143187884200001E-2</v>
      </c>
      <c r="N240" s="7">
        <v>1.27219092376</v>
      </c>
      <c r="O240" s="7">
        <v>1.4174185956400001</v>
      </c>
      <c r="P240" s="7">
        <v>1.5065042506899999</v>
      </c>
      <c r="Q240" s="7">
        <v>0.44565468679699999</v>
      </c>
      <c r="R240" s="7">
        <v>-1.73696098379</v>
      </c>
      <c r="S240" s="7">
        <v>0.175407781791</v>
      </c>
      <c r="T240" s="7">
        <v>0.20418502376299999</v>
      </c>
      <c r="U240" s="7">
        <v>0.15728720090500001</v>
      </c>
      <c r="V240" s="7">
        <v>0.13287732444899999</v>
      </c>
      <c r="W240" s="7">
        <v>0.65613371177500002</v>
      </c>
      <c r="X240" s="7">
        <v>8.3310491905599998E-2</v>
      </c>
      <c r="Y240" s="7">
        <v>0.8608648847</v>
      </c>
    </row>
    <row r="241" spans="1:25" x14ac:dyDescent="0.35">
      <c r="A241" s="3" t="s">
        <v>236</v>
      </c>
      <c r="B241" s="5">
        <v>0.26253411628899997</v>
      </c>
      <c r="C241" s="5">
        <v>0.10958105400699999</v>
      </c>
      <c r="D241" s="5">
        <v>2.88124694149E-2</v>
      </c>
      <c r="E241" s="5">
        <v>2.18309606352E-2</v>
      </c>
      <c r="F241" s="5">
        <v>-0.108846006053</v>
      </c>
      <c r="G241" s="5">
        <v>7.9741366206199996E-3</v>
      </c>
      <c r="H241" s="7">
        <v>9.7431307401700001E-2</v>
      </c>
      <c r="I241" s="7">
        <v>0.10294106845500001</v>
      </c>
      <c r="J241" s="7">
        <v>4.1092624663200003E-2</v>
      </c>
      <c r="K241" s="7">
        <v>4.1008515268500002E-2</v>
      </c>
      <c r="L241" s="7">
        <v>6.21170081974E-2</v>
      </c>
      <c r="M241" s="7">
        <v>6.8902777260700002E-2</v>
      </c>
      <c r="N241" s="7">
        <v>2.6945560240400002</v>
      </c>
      <c r="O241" s="7">
        <v>1.0645027844699999</v>
      </c>
      <c r="P241" s="7">
        <v>0.70115914111099997</v>
      </c>
      <c r="Q241" s="7">
        <v>0.53235189063099997</v>
      </c>
      <c r="R241" s="7">
        <v>-1.7522738008700001</v>
      </c>
      <c r="S241" s="7">
        <v>0.11573026425999999</v>
      </c>
      <c r="T241" s="7">
        <v>7.4023997420400002E-3</v>
      </c>
      <c r="U241" s="7">
        <v>0.28786537948000002</v>
      </c>
      <c r="V241" s="7">
        <v>0.48368901211900001</v>
      </c>
      <c r="W241" s="7">
        <v>0.59483414723200001</v>
      </c>
      <c r="X241" s="7">
        <v>8.0638905770599997E-2</v>
      </c>
      <c r="Y241" s="7">
        <v>0.90793545433199996</v>
      </c>
    </row>
    <row r="242" spans="1:25" x14ac:dyDescent="0.35">
      <c r="A242" s="3" t="s">
        <v>237</v>
      </c>
      <c r="B242" s="5">
        <v>0.15596799499200001</v>
      </c>
      <c r="C242" s="5">
        <v>-0.128009155273</v>
      </c>
      <c r="D242" s="5">
        <v>0.10584286819499999</v>
      </c>
      <c r="E242" s="5">
        <v>1.70073831074E-2</v>
      </c>
      <c r="F242" s="5">
        <v>-0.103621978677</v>
      </c>
      <c r="G242" s="5">
        <v>-2.3813944067900002E-2</v>
      </c>
      <c r="H242" s="7">
        <v>0.150154453759</v>
      </c>
      <c r="I242" s="7">
        <v>9.1550388588599999E-2</v>
      </c>
      <c r="J242" s="7">
        <v>5.2339914695400003E-2</v>
      </c>
      <c r="K242" s="7">
        <v>4.1839486123699997E-2</v>
      </c>
      <c r="L242" s="7">
        <v>6.2328210290799997E-2</v>
      </c>
      <c r="M242" s="7">
        <v>7.7340018054499998E-2</v>
      </c>
      <c r="N242" s="7">
        <v>1.0387170749000001</v>
      </c>
      <c r="O242" s="7">
        <v>-1.3982371593</v>
      </c>
      <c r="P242" s="7">
        <v>2.0222208769500001</v>
      </c>
      <c r="Q242" s="7">
        <v>0.40649120443600001</v>
      </c>
      <c r="R242" s="7">
        <v>-1.6625213237100001</v>
      </c>
      <c r="S242" s="7">
        <v>-0.30791231586000001</v>
      </c>
      <c r="T242" s="7">
        <v>0.29968323341600001</v>
      </c>
      <c r="U242" s="7">
        <v>0.16296409140900001</v>
      </c>
      <c r="V242" s="7">
        <v>4.3945517311599999E-2</v>
      </c>
      <c r="W242" s="7">
        <v>0.68464050358200002</v>
      </c>
      <c r="X242" s="7">
        <v>9.7340823594300005E-2</v>
      </c>
      <c r="Y242" s="7">
        <v>0.75833983918699999</v>
      </c>
    </row>
    <row r="243" spans="1:25" x14ac:dyDescent="0.35">
      <c r="A243" s="3" t="s">
        <v>238</v>
      </c>
      <c r="B243" s="5">
        <v>0.198800137776</v>
      </c>
      <c r="C243" s="5">
        <v>0.16006445834800001</v>
      </c>
      <c r="D243" s="5">
        <v>8.3408998623399996E-2</v>
      </c>
      <c r="E243" s="5">
        <v>1.7695888926500002E-2</v>
      </c>
      <c r="F243" s="5">
        <v>-0.107649912106</v>
      </c>
      <c r="G243" s="5">
        <v>1.2924053060300001E-2</v>
      </c>
      <c r="H243" s="7">
        <v>0.14701204510999999</v>
      </c>
      <c r="I243" s="7">
        <v>0.102035797941</v>
      </c>
      <c r="J243" s="7">
        <v>5.1596152940299997E-2</v>
      </c>
      <c r="K243" s="7">
        <v>4.1487238421600001E-2</v>
      </c>
      <c r="L243" s="7">
        <v>6.2153399776100002E-2</v>
      </c>
      <c r="M243" s="7">
        <v>7.0684036658700003E-2</v>
      </c>
      <c r="N243" s="7">
        <v>1.3522710851799999</v>
      </c>
      <c r="O243" s="7">
        <v>1.5687088411800001</v>
      </c>
      <c r="P243" s="7">
        <v>1.6165739860499999</v>
      </c>
      <c r="Q243" s="7">
        <v>0.42653812593399998</v>
      </c>
      <c r="R243" s="7">
        <v>-1.73200359906</v>
      </c>
      <c r="S243" s="7">
        <v>0.18284260026999999</v>
      </c>
      <c r="T243" s="7">
        <v>0.17719804290899999</v>
      </c>
      <c r="U243" s="7">
        <v>0.11765702844000001</v>
      </c>
      <c r="V243" s="7">
        <v>0.10690872510299999</v>
      </c>
      <c r="W243" s="7">
        <v>0.669988920205</v>
      </c>
      <c r="X243" s="7">
        <v>8.4190668990499998E-2</v>
      </c>
      <c r="Y243" s="7">
        <v>0.85503179610900004</v>
      </c>
    </row>
    <row r="244" spans="1:25" x14ac:dyDescent="0.35">
      <c r="A244" s="3" t="s">
        <v>239</v>
      </c>
      <c r="B244" s="5">
        <v>0.29528008500899999</v>
      </c>
      <c r="C244" s="5">
        <v>0.11038995473800001</v>
      </c>
      <c r="D244" s="5">
        <v>1.3948071517099999E-2</v>
      </c>
      <c r="E244" s="5">
        <v>2.31031137374E-2</v>
      </c>
      <c r="F244" s="5">
        <v>-0.108848158353</v>
      </c>
      <c r="G244" s="5">
        <v>-7.1230225478399996E-3</v>
      </c>
      <c r="H244" s="7">
        <v>9.2572307173600002E-2</v>
      </c>
      <c r="I244" s="7">
        <v>9.9443110600300005E-2</v>
      </c>
      <c r="J244" s="7">
        <v>3.8368859603099999E-2</v>
      </c>
      <c r="K244" s="7">
        <v>4.0884884572799998E-2</v>
      </c>
      <c r="L244" s="7">
        <v>6.2107013059899997E-2</v>
      </c>
      <c r="M244" s="7">
        <v>6.8422332891600005E-2</v>
      </c>
      <c r="N244" s="7">
        <v>3.1897237308299999</v>
      </c>
      <c r="O244" s="7">
        <v>1.11008147343</v>
      </c>
      <c r="P244" s="7">
        <v>0.36352582957599999</v>
      </c>
      <c r="Q244" s="7">
        <v>0.56507714229399997</v>
      </c>
      <c r="R244" s="7">
        <v>-1.7525904562200001</v>
      </c>
      <c r="S244" s="7">
        <v>-0.104103766224</v>
      </c>
      <c r="T244" s="7">
        <v>1.55822141282E-3</v>
      </c>
      <c r="U244" s="7">
        <v>0.267757728463</v>
      </c>
      <c r="V244" s="7">
        <v>0.71644073616399995</v>
      </c>
      <c r="W244" s="7">
        <v>0.572398385028</v>
      </c>
      <c r="X244" s="7">
        <v>8.0584406084699994E-2</v>
      </c>
      <c r="Y244" s="7">
        <v>0.91714911356600004</v>
      </c>
    </row>
    <row r="245" spans="1:25" x14ac:dyDescent="0.35">
      <c r="A245" s="3" t="s">
        <v>240</v>
      </c>
      <c r="B245" s="5">
        <v>0.28226226755799999</v>
      </c>
      <c r="C245" s="5">
        <v>4.2999952594299999E-2</v>
      </c>
      <c r="D245" s="5">
        <v>9.0983013592800005E-2</v>
      </c>
      <c r="E245" s="5">
        <v>1.6019830538000001E-2</v>
      </c>
      <c r="F245" s="5">
        <v>-0.106894472256</v>
      </c>
      <c r="G245" s="5">
        <v>1.1072125518200001E-2</v>
      </c>
      <c r="H245" s="7">
        <v>0.21228355513700001</v>
      </c>
      <c r="I245" s="7">
        <v>9.9089127762699999E-2</v>
      </c>
      <c r="J245" s="7">
        <v>5.22522336716E-2</v>
      </c>
      <c r="K245" s="7">
        <v>4.1763677446399999E-2</v>
      </c>
      <c r="L245" s="7">
        <v>6.2173562965799997E-2</v>
      </c>
      <c r="M245" s="7">
        <v>7.2182063725399995E-2</v>
      </c>
      <c r="N245" s="7">
        <v>1.3296473548100001</v>
      </c>
      <c r="O245" s="7">
        <v>0.43395227675499998</v>
      </c>
      <c r="P245" s="7">
        <v>1.7412272586199999</v>
      </c>
      <c r="Q245" s="7">
        <v>0.383582852792</v>
      </c>
      <c r="R245" s="7">
        <v>-1.7192914022700001</v>
      </c>
      <c r="S245" s="7">
        <v>0.15339164532999999</v>
      </c>
      <c r="T245" s="7">
        <v>0.18453646488200001</v>
      </c>
      <c r="U245" s="7">
        <v>0.66460160144799996</v>
      </c>
      <c r="V245" s="7">
        <v>8.2559027996100001E-2</v>
      </c>
      <c r="W245" s="7">
        <v>0.70153024619500004</v>
      </c>
      <c r="X245" s="7">
        <v>8.6482285599099998E-2</v>
      </c>
      <c r="Y245" s="7">
        <v>0.87818151366300001</v>
      </c>
    </row>
    <row r="246" spans="1:25" x14ac:dyDescent="0.35">
      <c r="A246" s="3" t="s">
        <v>241</v>
      </c>
      <c r="B246" s="5">
        <v>0.37827303885300001</v>
      </c>
      <c r="C246" s="5">
        <v>5.4027016703800002E-2</v>
      </c>
      <c r="D246" s="5">
        <v>0.101775573437</v>
      </c>
      <c r="E246" s="5">
        <v>1.5948665613400002E-2</v>
      </c>
      <c r="F246" s="5">
        <v>-0.104810921002</v>
      </c>
      <c r="G246" s="5">
        <v>-7.5768238031200001E-3</v>
      </c>
      <c r="H246" s="7">
        <v>0.16271409138500001</v>
      </c>
      <c r="I246" s="7">
        <v>8.8647067177200001E-2</v>
      </c>
      <c r="J246" s="7">
        <v>5.2847024942799997E-2</v>
      </c>
      <c r="K246" s="7">
        <v>4.1896868862600002E-2</v>
      </c>
      <c r="L246" s="7">
        <v>6.2260301224899998E-2</v>
      </c>
      <c r="M246" s="7">
        <v>7.5252686417500006E-2</v>
      </c>
      <c r="N246" s="7">
        <v>2.3247712329899999</v>
      </c>
      <c r="O246" s="7">
        <v>0.60946197572299998</v>
      </c>
      <c r="P246" s="7">
        <v>1.92585246846</v>
      </c>
      <c r="Q246" s="7">
        <v>0.38066485745599998</v>
      </c>
      <c r="R246" s="7">
        <v>-1.6834309975999999</v>
      </c>
      <c r="S246" s="7">
        <v>-0.10068509396600001</v>
      </c>
      <c r="T246" s="7">
        <v>2.0679605563300001E-2</v>
      </c>
      <c r="U246" s="7">
        <v>0.54263016203000003</v>
      </c>
      <c r="V246" s="7">
        <v>5.4966331511900002E-2</v>
      </c>
      <c r="W246" s="7">
        <v>0.70369249857299998</v>
      </c>
      <c r="X246" s="7">
        <v>9.3220493846300004E-2</v>
      </c>
      <c r="Y246" s="7">
        <v>0.91986049574700002</v>
      </c>
    </row>
    <row r="247" spans="1:25" x14ac:dyDescent="0.35">
      <c r="A247" s="3" t="s">
        <v>242</v>
      </c>
      <c r="B247" s="5">
        <v>0.215560135721</v>
      </c>
      <c r="C247" s="5">
        <v>0.11159012596499999</v>
      </c>
      <c r="D247" s="5">
        <v>8.8452412011600007E-2</v>
      </c>
      <c r="E247" s="5">
        <v>1.6821627648899998E-2</v>
      </c>
      <c r="F247" s="5">
        <v>-0.10736201517299999</v>
      </c>
      <c r="G247" s="5">
        <v>1.3367085115600001E-2</v>
      </c>
      <c r="H247" s="7">
        <v>0.17491654807699999</v>
      </c>
      <c r="I247" s="7">
        <v>9.75374817433E-2</v>
      </c>
      <c r="J247" s="7">
        <v>5.2309490297400001E-2</v>
      </c>
      <c r="K247" s="7">
        <v>4.16230084623E-2</v>
      </c>
      <c r="L247" s="7">
        <v>6.2162093666100003E-2</v>
      </c>
      <c r="M247" s="7">
        <v>7.1462913910899997E-2</v>
      </c>
      <c r="N247" s="7">
        <v>1.23235987728</v>
      </c>
      <c r="O247" s="7">
        <v>1.1440742981200001</v>
      </c>
      <c r="P247" s="7">
        <v>1.69094387096</v>
      </c>
      <c r="Q247" s="7">
        <v>0.40414252285699998</v>
      </c>
      <c r="R247" s="7">
        <v>-1.7271299732800001</v>
      </c>
      <c r="S247" s="7">
        <v>0.187049259316</v>
      </c>
      <c r="T247" s="7">
        <v>0.218676321039</v>
      </c>
      <c r="U247" s="7">
        <v>0.253407211573</v>
      </c>
      <c r="V247" s="7">
        <v>9.1774837678100005E-2</v>
      </c>
      <c r="W247" s="7">
        <v>0.68636503148899997</v>
      </c>
      <c r="X247" s="7">
        <v>8.5063329347400005E-2</v>
      </c>
      <c r="Y247" s="7">
        <v>0.85173490440199995</v>
      </c>
    </row>
    <row r="248" spans="1:25" x14ac:dyDescent="0.35">
      <c r="A248" s="3" t="s">
        <v>243</v>
      </c>
      <c r="B248" s="5">
        <v>0.199329171927</v>
      </c>
      <c r="C248" s="5">
        <v>-7.6155737441199994E-2</v>
      </c>
      <c r="D248" s="5">
        <v>0.105044330036</v>
      </c>
      <c r="E248" s="5">
        <v>1.6609290319199999E-2</v>
      </c>
      <c r="F248" s="5">
        <v>-0.103954041893</v>
      </c>
      <c r="G248" s="5">
        <v>-2.0422492110800002E-2</v>
      </c>
      <c r="H248" s="7">
        <v>0.15754800717</v>
      </c>
      <c r="I248" s="7">
        <v>8.9462846246300007E-2</v>
      </c>
      <c r="J248" s="7">
        <v>5.2559842515499999E-2</v>
      </c>
      <c r="K248" s="7">
        <v>4.1861826630099998E-2</v>
      </c>
      <c r="L248" s="7">
        <v>6.2313109584199999E-2</v>
      </c>
      <c r="M248" s="7">
        <v>7.7081116193200003E-2</v>
      </c>
      <c r="N248" s="7">
        <v>1.26519640272</v>
      </c>
      <c r="O248" s="7">
        <v>-0.85125547237300003</v>
      </c>
      <c r="P248" s="7">
        <v>1.9985663009800001</v>
      </c>
      <c r="Q248" s="7">
        <v>0.39676458616999999</v>
      </c>
      <c r="R248" s="7">
        <v>-1.66825315871</v>
      </c>
      <c r="S248" s="7">
        <v>-0.26494805886799999</v>
      </c>
      <c r="T248" s="7">
        <v>0.20667764086400001</v>
      </c>
      <c r="U248" s="7">
        <v>0.39523371433400001</v>
      </c>
      <c r="V248" s="7">
        <v>4.6460658722200003E-2</v>
      </c>
      <c r="W248" s="7">
        <v>0.69179295004499997</v>
      </c>
      <c r="X248" s="7">
        <v>9.61970564887E-2</v>
      </c>
      <c r="Y248" s="7">
        <v>0.79121193703399995</v>
      </c>
    </row>
    <row r="249" spans="1:25" x14ac:dyDescent="0.35">
      <c r="A249" s="3" t="s">
        <v>244</v>
      </c>
      <c r="B249" s="5">
        <v>0.39739476870099999</v>
      </c>
      <c r="C249" s="5">
        <v>1.1826568729800001E-2</v>
      </c>
      <c r="D249" s="5">
        <v>9.77043936172E-2</v>
      </c>
      <c r="E249" s="5">
        <v>1.53238398276E-2</v>
      </c>
      <c r="F249" s="5">
        <v>-0.10574108458799999</v>
      </c>
      <c r="G249" s="5">
        <v>2.0195066712299999E-3</v>
      </c>
      <c r="H249" s="7">
        <v>0.16001493240100001</v>
      </c>
      <c r="I249" s="7">
        <v>8.9412103718399999E-2</v>
      </c>
      <c r="J249" s="7">
        <v>5.2783594978699999E-2</v>
      </c>
      <c r="K249" s="7">
        <v>4.19298101449E-2</v>
      </c>
      <c r="L249" s="7">
        <v>6.22169564521E-2</v>
      </c>
      <c r="M249" s="7">
        <v>7.3980172595099994E-2</v>
      </c>
      <c r="N249" s="7">
        <v>2.48348552687</v>
      </c>
      <c r="O249" s="7">
        <v>0.132270332963</v>
      </c>
      <c r="P249" s="7">
        <v>1.85103711971</v>
      </c>
      <c r="Q249" s="7">
        <v>0.365464088071</v>
      </c>
      <c r="R249" s="7">
        <v>-1.6995541186400001</v>
      </c>
      <c r="S249" s="7">
        <v>2.72979448465E-2</v>
      </c>
      <c r="T249" s="7">
        <v>1.3497539142500001E-2</v>
      </c>
      <c r="U249" s="7">
        <v>0.89484964419299995</v>
      </c>
      <c r="V249" s="7">
        <v>6.5041618022300005E-2</v>
      </c>
      <c r="W249" s="7">
        <v>0.71499496691800002</v>
      </c>
      <c r="X249" s="7">
        <v>9.0140331337500004E-2</v>
      </c>
      <c r="Y249" s="7">
        <v>0.978238301822</v>
      </c>
    </row>
    <row r="250" spans="1:25" x14ac:dyDescent="0.35">
      <c r="A250" s="3" t="s">
        <v>245</v>
      </c>
      <c r="B250" s="5">
        <v>0.27411318441400001</v>
      </c>
      <c r="C250" s="5">
        <v>8.1527461147499994E-2</v>
      </c>
      <c r="D250" s="5">
        <v>1.8621950824300001E-2</v>
      </c>
      <c r="E250" s="5">
        <v>2.2713973127800002E-2</v>
      </c>
      <c r="F250" s="5">
        <v>-0.10907472838399999</v>
      </c>
      <c r="G250" s="5">
        <v>6.9161571781900001E-4</v>
      </c>
      <c r="H250" s="7">
        <v>9.4889683728200003E-2</v>
      </c>
      <c r="I250" s="7">
        <v>0.103432918709</v>
      </c>
      <c r="J250" s="7">
        <v>3.93362216784E-2</v>
      </c>
      <c r="K250" s="7">
        <v>4.0931980877999999E-2</v>
      </c>
      <c r="L250" s="7">
        <v>6.2112748633400001E-2</v>
      </c>
      <c r="M250" s="7">
        <v>6.8446500221699999E-2</v>
      </c>
      <c r="N250" s="7">
        <v>2.8887564342499998</v>
      </c>
      <c r="O250" s="7">
        <v>0.78821580368300004</v>
      </c>
      <c r="P250" s="7">
        <v>0.473404664448</v>
      </c>
      <c r="Q250" s="7">
        <v>0.55491995844300002</v>
      </c>
      <c r="R250" s="7">
        <v>-1.75607634155</v>
      </c>
      <c r="S250" s="7">
        <v>1.0104471603100001E-2</v>
      </c>
      <c r="T250" s="7">
        <v>4.1186761734E-3</v>
      </c>
      <c r="U250" s="7">
        <v>0.43112621914799998</v>
      </c>
      <c r="V250" s="7">
        <v>0.63623192357799996</v>
      </c>
      <c r="W250" s="7">
        <v>0.57931862447299998</v>
      </c>
      <c r="X250" s="7">
        <v>7.9986432795899995E-2</v>
      </c>
      <c r="Y250" s="7">
        <v>0.99194393203099995</v>
      </c>
    </row>
    <row r="251" spans="1:25" x14ac:dyDescent="0.35">
      <c r="A251" s="3" t="s">
        <v>246</v>
      </c>
      <c r="B251" s="5">
        <v>0.34651524792600003</v>
      </c>
      <c r="C251" s="5">
        <v>-2.1147129967400001E-2</v>
      </c>
      <c r="D251" s="5">
        <v>9.5404948118999994E-2</v>
      </c>
      <c r="E251" s="5">
        <v>1.5164065782799999E-2</v>
      </c>
      <c r="F251" s="5">
        <v>-0.106218851681</v>
      </c>
      <c r="G251" s="5">
        <v>5.9600451258799998E-3</v>
      </c>
      <c r="H251" s="7">
        <v>0.162382060317</v>
      </c>
      <c r="I251" s="7">
        <v>9.5352831887500003E-2</v>
      </c>
      <c r="J251" s="7">
        <v>5.2668417549799999E-2</v>
      </c>
      <c r="K251" s="7">
        <v>4.1920496643400001E-2</v>
      </c>
      <c r="L251" s="7">
        <v>6.22004462949E-2</v>
      </c>
      <c r="M251" s="7">
        <v>7.3476502070599997E-2</v>
      </c>
      <c r="N251" s="7">
        <v>2.1339503098399999</v>
      </c>
      <c r="O251" s="7">
        <v>-0.221777681363</v>
      </c>
      <c r="P251" s="7">
        <v>1.81142613652</v>
      </c>
      <c r="Q251" s="7">
        <v>0.36173392485700001</v>
      </c>
      <c r="R251" s="7">
        <v>-1.70768632716</v>
      </c>
      <c r="S251" s="7">
        <v>8.1114981768699995E-2</v>
      </c>
      <c r="T251" s="7">
        <v>3.3570545227299999E-2</v>
      </c>
      <c r="U251" s="7">
        <v>0.82462168389199997</v>
      </c>
      <c r="V251" s="7">
        <v>7.0967711993300001E-2</v>
      </c>
      <c r="W251" s="7">
        <v>0.71777824743899998</v>
      </c>
      <c r="X251" s="7">
        <v>8.8618259221199994E-2</v>
      </c>
      <c r="Y251" s="7">
        <v>0.93539880579599999</v>
      </c>
    </row>
    <row r="252" spans="1:25" x14ac:dyDescent="0.35">
      <c r="A252" s="3" t="s">
        <v>247</v>
      </c>
      <c r="B252" s="5">
        <v>0.20353875298599999</v>
      </c>
      <c r="C252" s="5">
        <v>0.117557687679</v>
      </c>
      <c r="D252" s="5">
        <v>4.7716840196199997E-2</v>
      </c>
      <c r="E252" s="5">
        <v>2.0370678077999999E-2</v>
      </c>
      <c r="F252" s="5">
        <v>-0.10861966961</v>
      </c>
      <c r="G252" s="5">
        <v>1.3094496257399999E-2</v>
      </c>
      <c r="H252" s="7">
        <v>0.106089385226</v>
      </c>
      <c r="I252" s="7">
        <v>0.104396593991</v>
      </c>
      <c r="J252" s="7">
        <v>4.4760251891899999E-2</v>
      </c>
      <c r="K252" s="7">
        <v>4.1160463453399999E-2</v>
      </c>
      <c r="L252" s="7">
        <v>6.2128826084E-2</v>
      </c>
      <c r="M252" s="7">
        <v>6.9463404096099995E-2</v>
      </c>
      <c r="N252" s="7">
        <v>1.91855907688</v>
      </c>
      <c r="O252" s="7">
        <v>1.1260682287099999</v>
      </c>
      <c r="P252" s="7">
        <v>1.0660538799399999</v>
      </c>
      <c r="Q252" s="7">
        <v>0.49490886080599999</v>
      </c>
      <c r="R252" s="7">
        <v>-1.74829747247</v>
      </c>
      <c r="S252" s="7">
        <v>0.18850927949499999</v>
      </c>
      <c r="T252" s="7">
        <v>5.58872509753E-2</v>
      </c>
      <c r="U252" s="7">
        <v>0.26094027987700003</v>
      </c>
      <c r="V252" s="7">
        <v>0.287164705618</v>
      </c>
      <c r="W252" s="7">
        <v>0.62098791984299995</v>
      </c>
      <c r="X252" s="7">
        <v>8.1325836074600005E-2</v>
      </c>
      <c r="Y252" s="7">
        <v>0.85059124548200005</v>
      </c>
    </row>
    <row r="253" spans="1:25" x14ac:dyDescent="0.35">
      <c r="A253" s="3" t="s">
        <v>211</v>
      </c>
      <c r="B253" s="5">
        <v>0.14119170148400001</v>
      </c>
      <c r="C253" s="5">
        <v>-0.16112156607399999</v>
      </c>
      <c r="D253" s="5">
        <v>0.10728655404200001</v>
      </c>
      <c r="E253" s="5">
        <v>1.7327475446199999E-2</v>
      </c>
      <c r="F253" s="5">
        <v>-0.10328909408299999</v>
      </c>
      <c r="G253" s="5">
        <v>-2.91859549065E-2</v>
      </c>
      <c r="H253" s="7">
        <v>0.14700274853299999</v>
      </c>
      <c r="I253" s="7">
        <v>8.9877816832200003E-2</v>
      </c>
      <c r="J253" s="7">
        <v>5.22885578448E-2</v>
      </c>
      <c r="K253" s="7">
        <v>4.1826159512999998E-2</v>
      </c>
      <c r="L253" s="7">
        <v>6.2351473629600002E-2</v>
      </c>
      <c r="M253" s="7">
        <v>7.7782207607600004E-2</v>
      </c>
      <c r="N253" s="7">
        <v>0.960469806807</v>
      </c>
      <c r="O253" s="7">
        <v>-1.7926733397900001</v>
      </c>
      <c r="P253" s="7">
        <v>2.0518170411300001</v>
      </c>
      <c r="Q253" s="7">
        <v>0.41427364233199998</v>
      </c>
      <c r="R253" s="7">
        <v>-1.6565621960500001</v>
      </c>
      <c r="S253" s="7">
        <v>-0.37522662064000001</v>
      </c>
      <c r="T253" s="7">
        <v>0.33750946992899999</v>
      </c>
      <c r="U253" s="7">
        <v>7.3924594471699995E-2</v>
      </c>
      <c r="V253" s="7">
        <v>4.0962100894E-2</v>
      </c>
      <c r="W253" s="7">
        <v>0.67893805407300001</v>
      </c>
      <c r="X253" s="7">
        <v>9.8541497697199998E-2</v>
      </c>
      <c r="Y253" s="7">
        <v>0.70772868222399998</v>
      </c>
    </row>
    <row r="254" spans="1:25" x14ac:dyDescent="0.35">
      <c r="A254" s="3" t="s">
        <v>248</v>
      </c>
      <c r="B254" s="5">
        <v>0.15526683187400001</v>
      </c>
      <c r="C254" s="5">
        <v>0.12793235964999999</v>
      </c>
      <c r="D254" s="5">
        <v>6.3814419541499995E-2</v>
      </c>
      <c r="E254" s="5">
        <v>1.9276905775800001E-2</v>
      </c>
      <c r="F254" s="5">
        <v>-0.108271227542</v>
      </c>
      <c r="G254" s="5">
        <v>1.41368395847E-2</v>
      </c>
      <c r="H254" s="7">
        <v>0.119457734696</v>
      </c>
      <c r="I254" s="7">
        <v>0.103238706327</v>
      </c>
      <c r="J254" s="7">
        <v>4.7969336027099997E-2</v>
      </c>
      <c r="K254" s="7">
        <v>4.12790555519E-2</v>
      </c>
      <c r="L254" s="7">
        <v>6.2139371164300003E-2</v>
      </c>
      <c r="M254" s="7">
        <v>6.9930423569099995E-2</v>
      </c>
      <c r="N254" s="7">
        <v>1.2997637387800001</v>
      </c>
      <c r="O254" s="7">
        <v>1.2391898755999999</v>
      </c>
      <c r="P254" s="7">
        <v>1.3303169238300001</v>
      </c>
      <c r="Q254" s="7">
        <v>0.46698999088100002</v>
      </c>
      <c r="R254" s="7">
        <v>-1.7423933572700001</v>
      </c>
      <c r="S254" s="7">
        <v>0.20215578375099999</v>
      </c>
      <c r="T254" s="7">
        <v>0.19457294728399999</v>
      </c>
      <c r="U254" s="7">
        <v>0.21614008043800001</v>
      </c>
      <c r="V254" s="7">
        <v>0.184316081833</v>
      </c>
      <c r="W254" s="7">
        <v>0.64080971233299999</v>
      </c>
      <c r="X254" s="7">
        <v>8.23545939679E-2</v>
      </c>
      <c r="Y254" s="7">
        <v>0.83991728240800001</v>
      </c>
    </row>
    <row r="255" spans="1:25" x14ac:dyDescent="0.35">
      <c r="A255" s="3" t="s">
        <v>249</v>
      </c>
      <c r="B255" s="5">
        <v>0.15756056205300001</v>
      </c>
      <c r="C255" s="5">
        <v>9.7342692440400003E-2</v>
      </c>
      <c r="D255" s="5">
        <v>8.6587154951199993E-2</v>
      </c>
      <c r="E255" s="5">
        <v>1.7120330223999999E-2</v>
      </c>
      <c r="F255" s="5">
        <v>-0.10759000342699999</v>
      </c>
      <c r="G255" s="5">
        <v>1.3752895466499999E-2</v>
      </c>
      <c r="H255" s="7">
        <v>0.183492358947</v>
      </c>
      <c r="I255" s="7">
        <v>0.10069653431599999</v>
      </c>
      <c r="J255" s="7">
        <v>5.2219860630000003E-2</v>
      </c>
      <c r="K255" s="7">
        <v>4.1569353395200001E-2</v>
      </c>
      <c r="L255" s="7">
        <v>6.2160838208000002E-2</v>
      </c>
      <c r="M255" s="7">
        <v>7.1179889151600007E-2</v>
      </c>
      <c r="N255" s="7">
        <v>0.85867642095399999</v>
      </c>
      <c r="O255" s="7">
        <v>0.96669357194899996</v>
      </c>
      <c r="P255" s="7">
        <v>1.6581268870999999</v>
      </c>
      <c r="Q255" s="7">
        <v>0.41184980822799999</v>
      </c>
      <c r="R255" s="7">
        <v>-1.7308325712599999</v>
      </c>
      <c r="S255" s="7">
        <v>0.19321321837399999</v>
      </c>
      <c r="T255" s="7">
        <v>0.39113120872599999</v>
      </c>
      <c r="U255" s="7">
        <v>0.334392519198</v>
      </c>
      <c r="V255" s="7">
        <v>9.8225091937199999E-2</v>
      </c>
      <c r="W255" s="7">
        <v>0.68071211787499997</v>
      </c>
      <c r="X255" s="7">
        <v>8.4399683447799995E-2</v>
      </c>
      <c r="Y255" s="7">
        <v>0.84690872768900005</v>
      </c>
    </row>
    <row r="256" spans="1:25" x14ac:dyDescent="0.35">
      <c r="A256" s="3" t="s">
        <v>250</v>
      </c>
      <c r="B256" s="5">
        <v>0.14189606751100001</v>
      </c>
      <c r="C256" s="5">
        <v>-0.14556656242499999</v>
      </c>
      <c r="D256" s="5">
        <v>0.10667248247900001</v>
      </c>
      <c r="E256" s="5">
        <v>1.7113532067E-2</v>
      </c>
      <c r="F256" s="5">
        <v>-0.103456736031</v>
      </c>
      <c r="G256" s="5">
        <v>-2.7782293756200001E-2</v>
      </c>
      <c r="H256" s="7">
        <v>0.15190002894099999</v>
      </c>
      <c r="I256" s="7">
        <v>9.0149872140199996E-2</v>
      </c>
      <c r="J256" s="7">
        <v>5.2323945091600002E-2</v>
      </c>
      <c r="K256" s="7">
        <v>4.1837522707600001E-2</v>
      </c>
      <c r="L256" s="7">
        <v>6.23436060315E-2</v>
      </c>
      <c r="M256" s="7">
        <v>7.7826492890400001E-2</v>
      </c>
      <c r="N256" s="7">
        <v>0.93414114862200004</v>
      </c>
      <c r="O256" s="7">
        <v>-1.6147173475600001</v>
      </c>
      <c r="P256" s="7">
        <v>2.0386934183199998</v>
      </c>
      <c r="Q256" s="7">
        <v>0.40904745213100002</v>
      </c>
      <c r="R256" s="7">
        <v>-1.6594602496699999</v>
      </c>
      <c r="S256" s="7">
        <v>-0.35697733155299999</v>
      </c>
      <c r="T256" s="7">
        <v>0.35090191137100002</v>
      </c>
      <c r="U256" s="7">
        <v>0.107310546011</v>
      </c>
      <c r="V256" s="7">
        <v>4.2263047923299997E-2</v>
      </c>
      <c r="W256" s="7">
        <v>0.682765444645</v>
      </c>
      <c r="X256" s="7">
        <v>9.7956108225999997E-2</v>
      </c>
      <c r="Y256" s="7">
        <v>0.72133286520999995</v>
      </c>
    </row>
    <row r="257" spans="1:25" x14ac:dyDescent="0.35">
      <c r="A257" s="3" t="s">
        <v>251</v>
      </c>
      <c r="B257" s="5">
        <v>0.154998228461</v>
      </c>
      <c r="C257" s="5">
        <v>-0.127232731164</v>
      </c>
      <c r="D257" s="5">
        <v>0.10604817345500001</v>
      </c>
      <c r="E257" s="5">
        <v>1.69167763571E-2</v>
      </c>
      <c r="F257" s="5">
        <v>-0.103632481892</v>
      </c>
      <c r="G257" s="5">
        <v>-2.5509926655100001E-2</v>
      </c>
      <c r="H257" s="7">
        <v>0.15534729742600001</v>
      </c>
      <c r="I257" s="7">
        <v>9.1093880036700006E-2</v>
      </c>
      <c r="J257" s="7">
        <v>5.23829086079E-2</v>
      </c>
      <c r="K257" s="7">
        <v>4.1847250482199998E-2</v>
      </c>
      <c r="L257" s="7">
        <v>6.2333653785399998E-2</v>
      </c>
      <c r="M257" s="7">
        <v>7.7674325641199998E-2</v>
      </c>
      <c r="N257" s="7">
        <v>0.99775297690800002</v>
      </c>
      <c r="O257" s="7">
        <v>-1.39672095549</v>
      </c>
      <c r="P257" s="7">
        <v>2.0244804321399998</v>
      </c>
      <c r="Q257" s="7">
        <v>0.40425060576799998</v>
      </c>
      <c r="R257" s="7">
        <v>-1.66254463839</v>
      </c>
      <c r="S257" s="7">
        <v>-0.32842160449399999</v>
      </c>
      <c r="T257" s="7">
        <v>0.31911715408300001</v>
      </c>
      <c r="U257" s="7">
        <v>0.163419358805</v>
      </c>
      <c r="V257" s="7">
        <v>4.3711421762300001E-2</v>
      </c>
      <c r="W257" s="7">
        <v>0.68628563512399998</v>
      </c>
      <c r="X257" s="7">
        <v>9.7336149214200002E-2</v>
      </c>
      <c r="Y257" s="7">
        <v>0.74279748838100002</v>
      </c>
    </row>
    <row r="258" spans="1:25" x14ac:dyDescent="0.35">
      <c r="A258" s="3" t="s">
        <v>252</v>
      </c>
      <c r="B258" s="5">
        <v>0.350888019494</v>
      </c>
      <c r="C258" s="5">
        <v>2.2641215431399998E-2</v>
      </c>
      <c r="D258" s="5">
        <v>9.8538998675900005E-2</v>
      </c>
      <c r="E258" s="5">
        <v>1.5268643717300001E-2</v>
      </c>
      <c r="F258" s="5">
        <v>-0.105590026684</v>
      </c>
      <c r="G258" s="5">
        <v>1.3766710128500001E-4</v>
      </c>
      <c r="H258" s="7">
        <v>0.16963026326899999</v>
      </c>
      <c r="I258" s="7">
        <v>9.0698111294900005E-2</v>
      </c>
      <c r="J258" s="7">
        <v>5.29099334491E-2</v>
      </c>
      <c r="K258" s="7">
        <v>4.1935530504799999E-2</v>
      </c>
      <c r="L258" s="7">
        <v>6.2230828003300001E-2</v>
      </c>
      <c r="M258" s="7">
        <v>7.4372498099299994E-2</v>
      </c>
      <c r="N258" s="7">
        <v>2.0685460997999998</v>
      </c>
      <c r="O258" s="7">
        <v>0.24963271129</v>
      </c>
      <c r="P258" s="7">
        <v>1.8623912799</v>
      </c>
      <c r="Q258" s="7">
        <v>0.36409802221300003</v>
      </c>
      <c r="R258" s="7">
        <v>-1.69674789926</v>
      </c>
      <c r="S258" s="7">
        <v>1.85104850319E-3</v>
      </c>
      <c r="T258" s="7">
        <v>3.9353297814099998E-2</v>
      </c>
      <c r="U258" s="7">
        <v>0.80302394312299996</v>
      </c>
      <c r="V258" s="7">
        <v>6.3420612373800006E-2</v>
      </c>
      <c r="W258" s="7">
        <v>0.71601382461300001</v>
      </c>
      <c r="X258" s="7">
        <v>9.0670438664100003E-2</v>
      </c>
      <c r="Y258" s="7">
        <v>0.99852417631400003</v>
      </c>
    </row>
    <row r="259" spans="1:25" x14ac:dyDescent="0.35">
      <c r="A259" s="3" t="s">
        <v>253</v>
      </c>
      <c r="B259" s="5">
        <v>0.27337411042699999</v>
      </c>
      <c r="C259" s="5">
        <v>8.5119356243099995E-3</v>
      </c>
      <c r="D259" s="5">
        <v>0.10306169710099999</v>
      </c>
      <c r="E259" s="5">
        <v>1.5941040983100001E-2</v>
      </c>
      <c r="F259" s="5">
        <v>-0.10459148783699999</v>
      </c>
      <c r="G259" s="5">
        <v>-1.29349146173E-2</v>
      </c>
      <c r="H259" s="7">
        <v>0.167399582766</v>
      </c>
      <c r="I259" s="7">
        <v>9.0549877350199995E-2</v>
      </c>
      <c r="J259" s="7">
        <v>5.2942053817799997E-2</v>
      </c>
      <c r="K259" s="7">
        <v>4.1900744420400003E-2</v>
      </c>
      <c r="L259" s="7">
        <v>6.2283332163199999E-2</v>
      </c>
      <c r="M259" s="7">
        <v>7.6471578863900005E-2</v>
      </c>
      <c r="N259" s="7">
        <v>1.63306327239</v>
      </c>
      <c r="O259" s="7">
        <v>9.4002729472500005E-2</v>
      </c>
      <c r="P259" s="7">
        <v>1.9466886845</v>
      </c>
      <c r="Q259" s="7">
        <v>0.38044767947699998</v>
      </c>
      <c r="R259" s="7">
        <v>-1.6792853593999999</v>
      </c>
      <c r="S259" s="7">
        <v>-0.16914669226699999</v>
      </c>
      <c r="T259" s="7">
        <v>0.103392381261</v>
      </c>
      <c r="U259" s="7">
        <v>0.92516301846100002</v>
      </c>
      <c r="V259" s="7">
        <v>5.2405152796500001E-2</v>
      </c>
      <c r="W259" s="7">
        <v>0.70385352530599998</v>
      </c>
      <c r="X259" s="7">
        <v>9.4026038918100005E-2</v>
      </c>
      <c r="Y259" s="7">
        <v>0.86578304233199999</v>
      </c>
    </row>
    <row r="260" spans="1:25" x14ac:dyDescent="0.35">
      <c r="A260" s="3" t="s">
        <v>254</v>
      </c>
      <c r="B260" s="5">
        <v>0.102494054031</v>
      </c>
      <c r="C260" s="5">
        <v>7.9576490544600004E-2</v>
      </c>
      <c r="D260" s="5">
        <v>5.6575647542E-2</v>
      </c>
      <c r="E260" s="5">
        <v>1.9768379335800002E-2</v>
      </c>
      <c r="F260" s="5">
        <v>-0.108517815674</v>
      </c>
      <c r="G260" s="5">
        <v>1.45374014959E-2</v>
      </c>
      <c r="H260" s="7">
        <v>0.123683183956</v>
      </c>
      <c r="I260" s="7">
        <v>0.104580556093</v>
      </c>
      <c r="J260" s="7">
        <v>4.6688988060300002E-2</v>
      </c>
      <c r="K260" s="7">
        <v>4.12246951397E-2</v>
      </c>
      <c r="L260" s="7">
        <v>6.2139261288999999E-2</v>
      </c>
      <c r="M260" s="7">
        <v>6.9734570350399996E-2</v>
      </c>
      <c r="N260" s="7">
        <v>0.82868220846499996</v>
      </c>
      <c r="O260" s="7">
        <v>0.76091095245100004</v>
      </c>
      <c r="P260" s="7">
        <v>1.2117557028399999</v>
      </c>
      <c r="Q260" s="7">
        <v>0.47952760520999999</v>
      </c>
      <c r="R260" s="7">
        <v>-1.7463647527099999</v>
      </c>
      <c r="S260" s="7">
        <v>0.208467642703</v>
      </c>
      <c r="T260" s="7">
        <v>0.40787251952800002</v>
      </c>
      <c r="U260" s="7">
        <v>0.447243917968</v>
      </c>
      <c r="V260" s="7">
        <v>0.22645737374300001</v>
      </c>
      <c r="W260" s="7">
        <v>0.63187530361499999</v>
      </c>
      <c r="X260" s="7">
        <v>8.1661441677500002E-2</v>
      </c>
      <c r="Y260" s="7">
        <v>0.83499015869299997</v>
      </c>
    </row>
    <row r="261" spans="1:25" x14ac:dyDescent="0.35">
      <c r="A261" s="3" t="s">
        <v>255</v>
      </c>
      <c r="B261" s="5">
        <v>0.30949518773200002</v>
      </c>
      <c r="C261" s="5">
        <v>-2.1429792010799999E-2</v>
      </c>
      <c r="D261" s="5">
        <v>9.4976404553899996E-2</v>
      </c>
      <c r="E261" s="5">
        <v>1.50030453999E-2</v>
      </c>
      <c r="F261" s="5">
        <v>-0.10633214476699999</v>
      </c>
      <c r="G261" s="5">
        <v>6.6471200028199997E-3</v>
      </c>
      <c r="H261" s="7">
        <v>0.16115599780699999</v>
      </c>
      <c r="I261" s="7">
        <v>9.1697951385599996E-2</v>
      </c>
      <c r="J261" s="7">
        <v>5.2746940268699999E-2</v>
      </c>
      <c r="K261" s="7">
        <v>4.1926013492699997E-2</v>
      </c>
      <c r="L261" s="7">
        <v>6.2204130406000001E-2</v>
      </c>
      <c r="M261" s="7">
        <v>7.3675558474300004E-2</v>
      </c>
      <c r="N261" s="7">
        <v>1.9204695570999999</v>
      </c>
      <c r="O261" s="7">
        <v>-0.23369979031099999</v>
      </c>
      <c r="P261" s="7">
        <v>1.8006050032500001</v>
      </c>
      <c r="Q261" s="7">
        <v>0.35784574182000001</v>
      </c>
      <c r="R261" s="7">
        <v>-1.7094064987699999</v>
      </c>
      <c r="S261" s="7">
        <v>9.0221508197199998E-2</v>
      </c>
      <c r="T261" s="7">
        <v>5.5644779999199999E-2</v>
      </c>
      <c r="U261" s="7">
        <v>0.81536037020899998</v>
      </c>
      <c r="V261" s="7">
        <v>7.2661834532499997E-2</v>
      </c>
      <c r="W261" s="7">
        <v>0.72068344536899998</v>
      </c>
      <c r="X261" s="7">
        <v>8.8298982766799997E-2</v>
      </c>
      <c r="Y261" s="7">
        <v>0.92816495070100002</v>
      </c>
    </row>
    <row r="262" spans="1:25" x14ac:dyDescent="0.35">
      <c r="A262" s="3" t="s">
        <v>256</v>
      </c>
      <c r="B262" s="5">
        <v>0.17778180564599999</v>
      </c>
      <c r="C262" s="5">
        <v>-0.104068802583</v>
      </c>
      <c r="D262" s="5">
        <v>0.10584201904899999</v>
      </c>
      <c r="E262" s="5">
        <v>1.6763595211600001E-2</v>
      </c>
      <c r="F262" s="5">
        <v>-0.103750793664</v>
      </c>
      <c r="G262" s="5">
        <v>-2.4501526858799999E-2</v>
      </c>
      <c r="H262" s="7">
        <v>0.15708478901799999</v>
      </c>
      <c r="I262" s="7">
        <v>8.9879174192599998E-2</v>
      </c>
      <c r="J262" s="7">
        <v>5.2484117149499999E-2</v>
      </c>
      <c r="K262" s="7">
        <v>4.1856252469800001E-2</v>
      </c>
      <c r="L262" s="7">
        <v>6.2328985877699999E-2</v>
      </c>
      <c r="M262" s="7">
        <v>7.7672018535500001E-2</v>
      </c>
      <c r="N262" s="7">
        <v>1.1317569750500001</v>
      </c>
      <c r="O262" s="7">
        <v>-1.1578744855900001</v>
      </c>
      <c r="P262" s="7">
        <v>2.0166485557299998</v>
      </c>
      <c r="Q262" s="7">
        <v>0.400503968283</v>
      </c>
      <c r="R262" s="7">
        <v>-1.66456733096</v>
      </c>
      <c r="S262" s="7">
        <v>-0.31544856591600001</v>
      </c>
      <c r="T262" s="7">
        <v>0.25854369302699998</v>
      </c>
      <c r="U262" s="7">
        <v>0.247737641723</v>
      </c>
      <c r="V262" s="7">
        <v>4.4527371679999997E-2</v>
      </c>
      <c r="W262" s="7">
        <v>0.68903989224600004</v>
      </c>
      <c r="X262" s="7">
        <v>9.6931303330399995E-2</v>
      </c>
      <c r="Y262" s="7">
        <v>0.75261692979700001</v>
      </c>
    </row>
    <row r="263" spans="1:25" x14ac:dyDescent="0.35">
      <c r="A263" s="3" t="s">
        <v>257</v>
      </c>
      <c r="B263" s="5">
        <v>0.241263328414</v>
      </c>
      <c r="C263" s="5">
        <v>-2.4787289240699999E-2</v>
      </c>
      <c r="D263" s="5">
        <v>0.104264956023</v>
      </c>
      <c r="E263" s="5">
        <v>1.6216485426200002E-2</v>
      </c>
      <c r="F263" s="5">
        <v>-0.10428913918</v>
      </c>
      <c r="G263" s="5">
        <v>-1.6445463451600001E-2</v>
      </c>
      <c r="H263" s="7">
        <v>0.163500847512</v>
      </c>
      <c r="I263" s="7">
        <v>8.9220441955400007E-2</v>
      </c>
      <c r="J263" s="7">
        <v>5.28366965469E-2</v>
      </c>
      <c r="K263" s="7">
        <v>4.1885400431800002E-2</v>
      </c>
      <c r="L263" s="7">
        <v>6.2299405019599997E-2</v>
      </c>
      <c r="M263" s="7">
        <v>7.6718300048799995E-2</v>
      </c>
      <c r="N263" s="7">
        <v>1.47560903864</v>
      </c>
      <c r="O263" s="7">
        <v>-0.27782074037600002</v>
      </c>
      <c r="P263" s="7">
        <v>1.97334358196</v>
      </c>
      <c r="Q263" s="7">
        <v>0.38716319431200003</v>
      </c>
      <c r="R263" s="7">
        <v>-1.6739989595</v>
      </c>
      <c r="S263" s="7">
        <v>-0.214361676955</v>
      </c>
      <c r="T263" s="7">
        <v>0.14098534361599999</v>
      </c>
      <c r="U263" s="7">
        <v>0.78132083816300002</v>
      </c>
      <c r="V263" s="7">
        <v>4.9275560817999997E-2</v>
      </c>
      <c r="W263" s="7">
        <v>0.69888050596499995</v>
      </c>
      <c r="X263" s="7">
        <v>9.5061369813700003E-2</v>
      </c>
      <c r="Y263" s="7">
        <v>0.83039505735499997</v>
      </c>
    </row>
    <row r="264" spans="1:25" x14ac:dyDescent="0.35">
      <c r="A264" s="3" t="s">
        <v>258</v>
      </c>
      <c r="B264" s="5">
        <v>0.23011416827200001</v>
      </c>
      <c r="C264" s="5">
        <v>-2.67696345959E-2</v>
      </c>
      <c r="D264" s="5">
        <v>9.2149269150099994E-2</v>
      </c>
      <c r="E264" s="5">
        <v>1.5445927496500001E-2</v>
      </c>
      <c r="F264" s="5">
        <v>-0.10684372446400001</v>
      </c>
      <c r="G264" s="5">
        <v>1.06146200889E-2</v>
      </c>
      <c r="H264" s="7">
        <v>0.196065080025</v>
      </c>
      <c r="I264" s="7">
        <v>9.8408552942299998E-2</v>
      </c>
      <c r="J264" s="7">
        <v>5.2536463797999998E-2</v>
      </c>
      <c r="K264" s="7">
        <v>4.1842994034300002E-2</v>
      </c>
      <c r="L264" s="7">
        <v>6.2183034496499999E-2</v>
      </c>
      <c r="M264" s="7">
        <v>7.2742665725500005E-2</v>
      </c>
      <c r="N264" s="7">
        <v>1.17366217505</v>
      </c>
      <c r="O264" s="7">
        <v>-0.27202548757700001</v>
      </c>
      <c r="P264" s="7">
        <v>1.7540059320400001</v>
      </c>
      <c r="Q264" s="7">
        <v>0.36914011181599998</v>
      </c>
      <c r="R264" s="7">
        <v>-1.71821342155</v>
      </c>
      <c r="S264" s="7">
        <v>0.14592014168100001</v>
      </c>
      <c r="T264" s="7">
        <v>0.241361627188</v>
      </c>
      <c r="U264" s="7">
        <v>0.78576949774399996</v>
      </c>
      <c r="V264" s="7">
        <v>8.0341155203500006E-2</v>
      </c>
      <c r="W264" s="7">
        <v>0.71225580178100001</v>
      </c>
      <c r="X264" s="7">
        <v>8.6678917444100001E-2</v>
      </c>
      <c r="Y264" s="7">
        <v>0.88407193302300002</v>
      </c>
    </row>
    <row r="265" spans="1:25" x14ac:dyDescent="0.35">
      <c r="A265" s="3" t="s">
        <v>259</v>
      </c>
      <c r="B265" s="5">
        <v>0.237153515161</v>
      </c>
      <c r="C265" s="5">
        <v>6.79530369025E-2</v>
      </c>
      <c r="D265" s="5">
        <v>2.7658746045600001E-2</v>
      </c>
      <c r="E265" s="5">
        <v>2.1938660595299999E-2</v>
      </c>
      <c r="F265" s="5">
        <v>-0.10907256549700001</v>
      </c>
      <c r="G265" s="5">
        <v>8.5334179797699992E-3</v>
      </c>
      <c r="H265" s="7">
        <v>9.7837872721999994E-2</v>
      </c>
      <c r="I265" s="7">
        <v>0.104947728978</v>
      </c>
      <c r="J265" s="7">
        <v>4.1071978742300001E-2</v>
      </c>
      <c r="K265" s="7">
        <v>4.1010116264800001E-2</v>
      </c>
      <c r="L265" s="7">
        <v>6.2121090224400002E-2</v>
      </c>
      <c r="M265" s="7">
        <v>6.8762799567299998E-2</v>
      </c>
      <c r="N265" s="7">
        <v>2.4239439039600001</v>
      </c>
      <c r="O265" s="7">
        <v>0.64749411506300003</v>
      </c>
      <c r="P265" s="7">
        <v>0.673421317711</v>
      </c>
      <c r="Q265" s="7">
        <v>0.53495728843199997</v>
      </c>
      <c r="R265" s="7">
        <v>-1.7558057191800001</v>
      </c>
      <c r="S265" s="7">
        <v>0.124099339083</v>
      </c>
      <c r="T265" s="7">
        <v>1.5880343363899999E-2</v>
      </c>
      <c r="U265" s="7">
        <v>0.51775434656899999</v>
      </c>
      <c r="V265" s="7">
        <v>0.501142233213</v>
      </c>
      <c r="W265" s="7">
        <v>0.59303323585400003</v>
      </c>
      <c r="X265" s="7">
        <v>8.0032725659700002E-2</v>
      </c>
      <c r="Y265" s="7">
        <v>0.90131082754500003</v>
      </c>
    </row>
    <row r="266" spans="1:25" x14ac:dyDescent="0.35">
      <c r="A266" s="3" t="s">
        <v>260</v>
      </c>
      <c r="B266" s="5">
        <v>0.28534315712399999</v>
      </c>
      <c r="C266" s="5">
        <v>6.50497045977E-2</v>
      </c>
      <c r="D266" s="5">
        <v>1.07716244494E-2</v>
      </c>
      <c r="E266" s="5">
        <v>2.3458784509200001E-2</v>
      </c>
      <c r="F266" s="5">
        <v>-0.109225628969</v>
      </c>
      <c r="G266" s="5">
        <v>-6.4990979565000004E-3</v>
      </c>
      <c r="H266" s="7">
        <v>9.3664495170100004E-2</v>
      </c>
      <c r="I266" s="7">
        <v>0.10384984662500001</v>
      </c>
      <c r="J266" s="7">
        <v>3.8030748337900003E-2</v>
      </c>
      <c r="K266" s="7">
        <v>4.0871695241399997E-2</v>
      </c>
      <c r="L266" s="7">
        <v>6.2108875680400001E-2</v>
      </c>
      <c r="M266" s="7">
        <v>6.8134632516400007E-2</v>
      </c>
      <c r="N266" s="7">
        <v>3.0464388518400001</v>
      </c>
      <c r="O266" s="7">
        <v>0.62638228858099998</v>
      </c>
      <c r="P266" s="7">
        <v>0.28323461725400001</v>
      </c>
      <c r="Q266" s="7">
        <v>0.57396162235699999</v>
      </c>
      <c r="R266" s="7">
        <v>-1.7586154598999999</v>
      </c>
      <c r="S266" s="7">
        <v>-9.5386115936499996E-2</v>
      </c>
      <c r="T266" s="7">
        <v>2.49897256899E-3</v>
      </c>
      <c r="U266" s="7">
        <v>0.53148953261599996</v>
      </c>
      <c r="V266" s="7">
        <v>0.77717141823699998</v>
      </c>
      <c r="W266" s="7">
        <v>0.56637777881999996</v>
      </c>
      <c r="X266" s="7">
        <v>7.9553153094099993E-2</v>
      </c>
      <c r="Y266" s="7">
        <v>0.92406500547100001</v>
      </c>
    </row>
    <row r="267" spans="1:25" x14ac:dyDescent="0.35">
      <c r="A267" s="3" t="s">
        <v>261</v>
      </c>
      <c r="B267" s="5">
        <v>-8.8122005955099999E-3</v>
      </c>
      <c r="C267" s="5">
        <v>3.7992427431800001E-2</v>
      </c>
      <c r="D267" s="5">
        <v>8.14697872435E-2</v>
      </c>
      <c r="E267" s="5">
        <v>1.7587306539000001E-2</v>
      </c>
      <c r="F267" s="5">
        <v>-0.107948748165</v>
      </c>
      <c r="G267" s="5">
        <v>1.4054175176400001E-2</v>
      </c>
      <c r="H267" s="7">
        <v>0.163571806762</v>
      </c>
      <c r="I267" s="7">
        <v>9.9643786610599999E-2</v>
      </c>
      <c r="J267" s="7">
        <v>5.1587928452399998E-2</v>
      </c>
      <c r="K267" s="7">
        <v>4.1497874113600001E-2</v>
      </c>
      <c r="L267" s="7">
        <v>6.2161176817200001E-2</v>
      </c>
      <c r="M267" s="7">
        <v>7.0811467812799997E-2</v>
      </c>
      <c r="N267" s="7">
        <v>-5.3873590870899997E-2</v>
      </c>
      <c r="O267" s="7">
        <v>0.38128245346900003</v>
      </c>
      <c r="P267" s="7">
        <v>1.5792413009699999</v>
      </c>
      <c r="Q267" s="7">
        <v>0.42381222929399998</v>
      </c>
      <c r="R267" s="7">
        <v>-1.7365943454099999</v>
      </c>
      <c r="S267" s="7">
        <v>0.19847315146200001</v>
      </c>
      <c r="T267" s="7">
        <v>0.957067894679</v>
      </c>
      <c r="U267" s="7">
        <v>0.70323465462599999</v>
      </c>
      <c r="V267" s="7">
        <v>0.115221641283</v>
      </c>
      <c r="W267" s="7">
        <v>0.67197394254200005</v>
      </c>
      <c r="X267" s="7">
        <v>8.3375330643699994E-2</v>
      </c>
      <c r="Y267" s="7">
        <v>0.84279492207200002</v>
      </c>
    </row>
    <row r="268" spans="1:25" x14ac:dyDescent="0.35">
      <c r="A268" s="3" t="s">
        <v>262</v>
      </c>
      <c r="B268" s="5">
        <v>9.8989947251800006E-2</v>
      </c>
      <c r="C268" s="5">
        <v>4.9449408281699997E-3</v>
      </c>
      <c r="D268" s="5">
        <v>8.8857493250299999E-2</v>
      </c>
      <c r="E268" s="5">
        <v>1.6323005039499999E-2</v>
      </c>
      <c r="F268" s="5">
        <v>-0.10746870702</v>
      </c>
      <c r="G268" s="5">
        <v>1.41455915334E-2</v>
      </c>
      <c r="H268" s="7">
        <v>0.195117452986</v>
      </c>
      <c r="I268" s="7">
        <v>9.8257900795899994E-2</v>
      </c>
      <c r="J268" s="7">
        <v>5.258227763E-2</v>
      </c>
      <c r="K268" s="7">
        <v>4.1685373438600001E-2</v>
      </c>
      <c r="L268" s="7">
        <v>6.2172354495300002E-2</v>
      </c>
      <c r="M268" s="7">
        <v>7.1989978532200002E-2</v>
      </c>
      <c r="N268" s="7">
        <v>0.50733517548899998</v>
      </c>
      <c r="O268" s="7">
        <v>5.0326139558399999E-2</v>
      </c>
      <c r="P268" s="7">
        <v>1.6898753202600001</v>
      </c>
      <c r="Q268" s="7">
        <v>0.39157631785500002</v>
      </c>
      <c r="R268" s="7">
        <v>-1.7285609961499999</v>
      </c>
      <c r="S268" s="7">
        <v>0.196493898482</v>
      </c>
      <c r="T268" s="7">
        <v>0.61225248376700003</v>
      </c>
      <c r="U268" s="7">
        <v>0.95989239719899999</v>
      </c>
      <c r="V268" s="7">
        <v>9.19793417255E-2</v>
      </c>
      <c r="W268" s="7">
        <v>0.69561950637000003</v>
      </c>
      <c r="X268" s="7">
        <v>8.4806334992999999E-2</v>
      </c>
      <c r="Y268" s="7">
        <v>0.84434240108299996</v>
      </c>
    </row>
    <row r="269" spans="1:25" x14ac:dyDescent="0.35">
      <c r="A269" s="3" t="s">
        <v>263</v>
      </c>
      <c r="B269" s="5">
        <v>0.33275522777799998</v>
      </c>
      <c r="C269" s="5">
        <v>3.8609305306300003E-2</v>
      </c>
      <c r="D269" s="5">
        <v>0.100314654241</v>
      </c>
      <c r="E269" s="5">
        <v>1.5558702338900001E-2</v>
      </c>
      <c r="F269" s="5">
        <v>-0.10512353244100001</v>
      </c>
      <c r="G269" s="5">
        <v>-4.83730578867E-3</v>
      </c>
      <c r="H269" s="7">
        <v>0.172195858832</v>
      </c>
      <c r="I269" s="7">
        <v>9.1956834881899999E-2</v>
      </c>
      <c r="J269" s="7">
        <v>5.2839557681499998E-2</v>
      </c>
      <c r="K269" s="7">
        <v>4.1920986818699997E-2</v>
      </c>
      <c r="L269" s="7">
        <v>6.22536615386E-2</v>
      </c>
      <c r="M269" s="7">
        <v>7.5104304859400006E-2</v>
      </c>
      <c r="N269" s="7">
        <v>1.9324229399999999</v>
      </c>
      <c r="O269" s="7">
        <v>0.41986335606199998</v>
      </c>
      <c r="P269" s="7">
        <v>1.8984764188600001</v>
      </c>
      <c r="Q269" s="7">
        <v>0.37114351353800001</v>
      </c>
      <c r="R269" s="7">
        <v>-1.68863211967</v>
      </c>
      <c r="S269" s="7">
        <v>-6.4407836511100006E-2</v>
      </c>
      <c r="T269" s="7">
        <v>5.4147608158600001E-2</v>
      </c>
      <c r="U269" s="7">
        <v>0.67485362377500002</v>
      </c>
      <c r="V269" s="7">
        <v>5.8489965279400001E-2</v>
      </c>
      <c r="W269" s="7">
        <v>0.71076454580799997</v>
      </c>
      <c r="X269" s="7">
        <v>9.2217733700699994E-2</v>
      </c>
      <c r="Y269" s="7">
        <v>0.94868379168899997</v>
      </c>
    </row>
    <row r="270" spans="1:25" x14ac:dyDescent="0.35">
      <c r="A270" s="3" t="s">
        <v>264</v>
      </c>
      <c r="B270" s="5">
        <v>0.31081697099599997</v>
      </c>
      <c r="C270" s="5">
        <v>-8.8932465414E-3</v>
      </c>
      <c r="D270" s="5">
        <v>9.5823958687399999E-2</v>
      </c>
      <c r="E270" s="5">
        <v>1.4836306131099999E-2</v>
      </c>
      <c r="F270" s="5">
        <v>-0.106187800667</v>
      </c>
      <c r="G270" s="5">
        <v>5.3816973353499999E-3</v>
      </c>
      <c r="H270" s="7">
        <v>0.16567360352400001</v>
      </c>
      <c r="I270" s="7">
        <v>9.0286639677399999E-2</v>
      </c>
      <c r="J270" s="7">
        <v>5.28513460245E-2</v>
      </c>
      <c r="K270" s="7">
        <v>4.19565270428E-2</v>
      </c>
      <c r="L270" s="7">
        <v>6.2212496667800002E-2</v>
      </c>
      <c r="M270" s="7">
        <v>7.4163735841699996E-2</v>
      </c>
      <c r="N270" s="7">
        <v>1.87608022271</v>
      </c>
      <c r="O270" s="7">
        <v>-9.8500138815500002E-2</v>
      </c>
      <c r="P270" s="7">
        <v>1.81308454553</v>
      </c>
      <c r="Q270" s="7">
        <v>0.35361139676600001</v>
      </c>
      <c r="R270" s="7">
        <v>-1.7068564413</v>
      </c>
      <c r="S270" s="7">
        <v>7.2565078798499993E-2</v>
      </c>
      <c r="T270" s="7">
        <v>6.1511001230700003E-2</v>
      </c>
      <c r="U270" s="7">
        <v>0.92159389726700003</v>
      </c>
      <c r="V270" s="7">
        <v>7.07109744673E-2</v>
      </c>
      <c r="W270" s="7">
        <v>0.72385190276800004</v>
      </c>
      <c r="X270" s="7">
        <v>8.8772625980199998E-2</v>
      </c>
      <c r="Y270" s="7">
        <v>0.942195392583</v>
      </c>
    </row>
    <row r="271" spans="1:25" x14ac:dyDescent="0.35">
      <c r="A271" s="3" t="s">
        <v>265</v>
      </c>
      <c r="B271" s="5">
        <v>0.32593873894100001</v>
      </c>
      <c r="C271" s="5">
        <v>2.7572024296199999E-2</v>
      </c>
      <c r="D271" s="5">
        <v>9.9180010047200007E-2</v>
      </c>
      <c r="E271" s="5">
        <v>1.5270269266099999E-2</v>
      </c>
      <c r="F271" s="5">
        <v>-0.105433672103</v>
      </c>
      <c r="G271" s="5">
        <v>-1.83012015852E-3</v>
      </c>
      <c r="H271" s="7">
        <v>0.17288960994399999</v>
      </c>
      <c r="I271" s="7">
        <v>9.2593357076799998E-2</v>
      </c>
      <c r="J271" s="7">
        <v>5.2930881582099999E-2</v>
      </c>
      <c r="K271" s="7">
        <v>4.1938373210399997E-2</v>
      </c>
      <c r="L271" s="7">
        <v>6.2243490987200001E-2</v>
      </c>
      <c r="M271" s="7">
        <v>7.4823508003900002E-2</v>
      </c>
      <c r="N271" s="7">
        <v>1.88524191272</v>
      </c>
      <c r="O271" s="7">
        <v>0.29777540383700002</v>
      </c>
      <c r="P271" s="7">
        <v>1.8737645601699999</v>
      </c>
      <c r="Q271" s="7">
        <v>0.364112103001</v>
      </c>
      <c r="R271" s="7">
        <v>-1.69389072546</v>
      </c>
      <c r="S271" s="7">
        <v>-2.4459160060099999E-2</v>
      </c>
      <c r="T271" s="7">
        <v>6.0259844870600002E-2</v>
      </c>
      <c r="U271" s="7">
        <v>0.76605862224800003</v>
      </c>
      <c r="V271" s="7">
        <v>6.1830635138899998E-2</v>
      </c>
      <c r="W271" s="7">
        <v>0.71600332009500001</v>
      </c>
      <c r="X271" s="7">
        <v>9.1212756532099995E-2</v>
      </c>
      <c r="Y271" s="7">
        <v>0.98050087895299998</v>
      </c>
    </row>
    <row r="272" spans="1:25" x14ac:dyDescent="0.35">
      <c r="A272" s="3" t="s">
        <v>266</v>
      </c>
      <c r="B272" s="5">
        <v>0.203079898732</v>
      </c>
      <c r="C272" s="5">
        <v>-7.1089289599900005E-2</v>
      </c>
      <c r="D272" s="5">
        <v>0.10533155368700001</v>
      </c>
      <c r="E272" s="5">
        <v>1.6547092707199999E-2</v>
      </c>
      <c r="F272" s="5">
        <v>-0.10394886618099999</v>
      </c>
      <c r="G272" s="5">
        <v>-2.1255456042699999E-2</v>
      </c>
      <c r="H272" s="7">
        <v>0.159658341274</v>
      </c>
      <c r="I272" s="7">
        <v>8.8783079754400002E-2</v>
      </c>
      <c r="J272" s="7">
        <v>5.26274644857E-2</v>
      </c>
      <c r="K272" s="7">
        <v>4.1867857432199999E-2</v>
      </c>
      <c r="L272" s="7">
        <v>6.2318542980600002E-2</v>
      </c>
      <c r="M272" s="7">
        <v>7.7219769074899997E-2</v>
      </c>
      <c r="N272" s="7">
        <v>1.27196548023</v>
      </c>
      <c r="O272" s="7">
        <v>-0.80070763254099997</v>
      </c>
      <c r="P272" s="7">
        <v>2.0014559834100001</v>
      </c>
      <c r="Q272" s="7">
        <v>0.395221865221</v>
      </c>
      <c r="R272" s="7">
        <v>-1.66802465542</v>
      </c>
      <c r="S272" s="7">
        <v>-0.27525925416899999</v>
      </c>
      <c r="T272" s="7">
        <v>0.20426502024599999</v>
      </c>
      <c r="U272" s="7">
        <v>0.42386672654099999</v>
      </c>
      <c r="V272" s="7">
        <v>4.6147020764399999E-2</v>
      </c>
      <c r="W272" s="7">
        <v>0.69292994855300005</v>
      </c>
      <c r="X272" s="7">
        <v>9.6242445836699997E-2</v>
      </c>
      <c r="Y272" s="7">
        <v>0.78328625698800003</v>
      </c>
    </row>
    <row r="273" spans="1:25" x14ac:dyDescent="0.35">
      <c r="A273" s="3" t="s">
        <v>267</v>
      </c>
      <c r="B273" s="5">
        <v>0.24754257225099999</v>
      </c>
      <c r="C273" s="5">
        <v>-1.5901138545800001E-2</v>
      </c>
      <c r="D273" s="5">
        <v>0.103851123477</v>
      </c>
      <c r="E273" s="5">
        <v>1.6044221881399999E-2</v>
      </c>
      <c r="F273" s="5">
        <v>-0.10441040888100001</v>
      </c>
      <c r="G273" s="5">
        <v>-1.55409753661E-2</v>
      </c>
      <c r="H273" s="7">
        <v>0.166087752215</v>
      </c>
      <c r="I273" s="7">
        <v>9.02518849845E-2</v>
      </c>
      <c r="J273" s="7">
        <v>5.2908341570699999E-2</v>
      </c>
      <c r="K273" s="7">
        <v>4.1897338892700003E-2</v>
      </c>
      <c r="L273" s="7">
        <v>6.2297292230600002E-2</v>
      </c>
      <c r="M273" s="7">
        <v>7.6769550244300003E-2</v>
      </c>
      <c r="N273" s="7">
        <v>1.4904324307400001</v>
      </c>
      <c r="O273" s="7">
        <v>-0.17618622091399999</v>
      </c>
      <c r="P273" s="7">
        <v>1.96284972073</v>
      </c>
      <c r="Q273" s="7">
        <v>0.38294131096200001</v>
      </c>
      <c r="R273" s="7">
        <v>-1.6760023613099999</v>
      </c>
      <c r="S273" s="7">
        <v>-0.20243671242799999</v>
      </c>
      <c r="T273" s="7">
        <v>0.13704870160499999</v>
      </c>
      <c r="U273" s="7">
        <v>0.86025378642000006</v>
      </c>
      <c r="V273" s="7">
        <v>5.0488337991799997E-2</v>
      </c>
      <c r="W273" s="7">
        <v>0.702005425194</v>
      </c>
      <c r="X273" s="7">
        <v>9.4667933224399994E-2</v>
      </c>
      <c r="Y273" s="7">
        <v>0.83969785008099995</v>
      </c>
    </row>
    <row r="274" spans="1:25" x14ac:dyDescent="0.35">
      <c r="A274" s="3" t="s">
        <v>268</v>
      </c>
      <c r="B274" s="5">
        <v>0.22723763925000001</v>
      </c>
      <c r="C274" s="5">
        <v>-3.9180566737099999E-2</v>
      </c>
      <c r="D274" s="5">
        <v>0.104707513349</v>
      </c>
      <c r="E274" s="5">
        <v>1.6279013545700001E-2</v>
      </c>
      <c r="F274" s="5">
        <v>-0.104189164073</v>
      </c>
      <c r="G274" s="5">
        <v>-1.8469981400100002E-2</v>
      </c>
      <c r="H274" s="7">
        <v>0.163405155685</v>
      </c>
      <c r="I274" s="7">
        <v>8.9332498814800002E-2</v>
      </c>
      <c r="J274" s="7">
        <v>5.2815440713300001E-2</v>
      </c>
      <c r="K274" s="7">
        <v>4.1883418887500003E-2</v>
      </c>
      <c r="L274" s="7">
        <v>6.2307405842999999E-2</v>
      </c>
      <c r="M274" s="7">
        <v>7.7061500421599996E-2</v>
      </c>
      <c r="N274" s="7">
        <v>1.3906393485399999</v>
      </c>
      <c r="O274" s="7">
        <v>-0.438592530792</v>
      </c>
      <c r="P274" s="7">
        <v>1.9825170808799999</v>
      </c>
      <c r="Q274" s="7">
        <v>0.38867442004800001</v>
      </c>
      <c r="R274" s="7">
        <v>-1.6721794570499999</v>
      </c>
      <c r="S274" s="7">
        <v>-0.23967845550700001</v>
      </c>
      <c r="T274" s="7">
        <v>0.165255152766</v>
      </c>
      <c r="U274" s="7">
        <v>0.66123868034199995</v>
      </c>
      <c r="V274" s="7">
        <v>4.8235580847399998E-2</v>
      </c>
      <c r="W274" s="7">
        <v>0.69776318027899997</v>
      </c>
      <c r="X274" s="7">
        <v>9.5419830550699997E-2</v>
      </c>
      <c r="Y274" s="7">
        <v>0.81072568338499995</v>
      </c>
    </row>
    <row r="275" spans="1:25" x14ac:dyDescent="0.35">
      <c r="A275" s="3" t="s">
        <v>269</v>
      </c>
      <c r="B275" s="5">
        <v>3.7137005808200001E-2</v>
      </c>
      <c r="C275" s="5">
        <v>5.0203875267900003E-2</v>
      </c>
      <c r="D275" s="5">
        <v>6.6560950649E-2</v>
      </c>
      <c r="E275" s="5">
        <v>1.9030937990699999E-2</v>
      </c>
      <c r="F275" s="5">
        <v>-0.108357522215</v>
      </c>
      <c r="G275" s="5">
        <v>1.56818406401E-2</v>
      </c>
      <c r="H275" s="7">
        <v>0.132873163323</v>
      </c>
      <c r="I275" s="7">
        <v>0.102721962848</v>
      </c>
      <c r="J275" s="7">
        <v>4.8799477261999999E-2</v>
      </c>
      <c r="K275" s="7">
        <v>4.1310441845400003E-2</v>
      </c>
      <c r="L275" s="7">
        <v>6.2149104572799999E-2</v>
      </c>
      <c r="M275" s="7">
        <v>7.0190104206799997E-2</v>
      </c>
      <c r="N275" s="7">
        <v>0.27949214784699999</v>
      </c>
      <c r="O275" s="7">
        <v>0.48873555251599998</v>
      </c>
      <c r="P275" s="7">
        <v>1.36396851736</v>
      </c>
      <c r="Q275" s="7">
        <v>0.46068105642399998</v>
      </c>
      <c r="R275" s="7">
        <v>-1.74350898472</v>
      </c>
      <c r="S275" s="7">
        <v>0.22341953780099999</v>
      </c>
      <c r="T275" s="7">
        <v>0.78003912857400004</v>
      </c>
      <c r="U275" s="7">
        <v>0.62534776886499999</v>
      </c>
      <c r="V275" s="7">
        <v>0.17349046448899999</v>
      </c>
      <c r="W275" s="7">
        <v>0.64532546904599997</v>
      </c>
      <c r="X275" s="7">
        <v>8.2159394349599998E-2</v>
      </c>
      <c r="Y275" s="7">
        <v>0.82334477133999995</v>
      </c>
    </row>
    <row r="276" spans="1:25" x14ac:dyDescent="0.35">
      <c r="A276" s="3" t="s">
        <v>270</v>
      </c>
      <c r="B276" s="5">
        <v>0.237291927106</v>
      </c>
      <c r="C276" s="5">
        <v>-2.725840622E-2</v>
      </c>
      <c r="D276" s="5">
        <v>0.10429049014199999</v>
      </c>
      <c r="E276" s="5">
        <v>1.6143139166900002E-2</v>
      </c>
      <c r="F276" s="5">
        <v>-0.10430182483100001</v>
      </c>
      <c r="G276" s="5">
        <v>-1.7084124333800001E-2</v>
      </c>
      <c r="H276" s="7">
        <v>0.16487156251499999</v>
      </c>
      <c r="I276" s="7">
        <v>8.9491582796900004E-2</v>
      </c>
      <c r="J276" s="7">
        <v>5.28697367024E-2</v>
      </c>
      <c r="K276" s="7">
        <v>4.1892086247900001E-2</v>
      </c>
      <c r="L276" s="7">
        <v>6.2303400539900002E-2</v>
      </c>
      <c r="M276" s="7">
        <v>7.6940021345600004E-2</v>
      </c>
      <c r="N276" s="7">
        <v>1.43925321921</v>
      </c>
      <c r="O276" s="7">
        <v>-0.30459184392700001</v>
      </c>
      <c r="P276" s="7">
        <v>1.9725933330900001</v>
      </c>
      <c r="Q276" s="7">
        <v>0.38535056648600002</v>
      </c>
      <c r="R276" s="7">
        <v>-1.6740952167500001</v>
      </c>
      <c r="S276" s="7">
        <v>-0.22204470488799999</v>
      </c>
      <c r="T276" s="7">
        <v>0.151009723801</v>
      </c>
      <c r="U276" s="7">
        <v>0.76086560152100002</v>
      </c>
      <c r="V276" s="7">
        <v>4.9361444673700003E-2</v>
      </c>
      <c r="W276" s="7">
        <v>0.70022153803200005</v>
      </c>
      <c r="X276" s="7">
        <v>9.50424363626E-2</v>
      </c>
      <c r="Y276" s="7">
        <v>0.824413981219</v>
      </c>
    </row>
    <row r="277" spans="1:25" x14ac:dyDescent="0.35">
      <c r="A277" s="3" t="s">
        <v>271</v>
      </c>
      <c r="B277" s="5">
        <v>0.31384226707700003</v>
      </c>
      <c r="C277" s="5">
        <v>1.7302112852899999E-2</v>
      </c>
      <c r="D277" s="5">
        <v>9.8598393402799994E-2</v>
      </c>
      <c r="E277" s="5">
        <v>1.5060564859800001E-2</v>
      </c>
      <c r="F277" s="5">
        <v>-0.105650760579</v>
      </c>
      <c r="G277" s="5">
        <v>4.4350760770199998E-5</v>
      </c>
      <c r="H277" s="7">
        <v>0.17182893522199999</v>
      </c>
      <c r="I277" s="7">
        <v>9.2130741710099995E-2</v>
      </c>
      <c r="J277" s="7">
        <v>5.3089617478799998E-2</v>
      </c>
      <c r="K277" s="7">
        <v>4.1951387112500002E-2</v>
      </c>
      <c r="L277" s="7">
        <v>6.22381837886E-2</v>
      </c>
      <c r="M277" s="7">
        <v>7.4788745459499997E-2</v>
      </c>
      <c r="N277" s="7">
        <v>1.8264808931800001</v>
      </c>
      <c r="O277" s="7">
        <v>0.18779956105500001</v>
      </c>
      <c r="P277" s="7">
        <v>1.8572067022700001</v>
      </c>
      <c r="Q277" s="7">
        <v>0.35900040252299997</v>
      </c>
      <c r="R277" s="7">
        <v>-1.69752319474</v>
      </c>
      <c r="S277" s="7">
        <v>5.9301383513900004E-4</v>
      </c>
      <c r="T277" s="7">
        <v>6.8665024973499994E-2</v>
      </c>
      <c r="U277" s="7">
        <v>0.85114714086599996</v>
      </c>
      <c r="V277" s="7">
        <v>6.4156593860699995E-2</v>
      </c>
      <c r="W277" s="7">
        <v>0.71982027338200005</v>
      </c>
      <c r="X277" s="7">
        <v>9.0523730693500004E-2</v>
      </c>
      <c r="Y277" s="7">
        <v>0.99952719536400003</v>
      </c>
    </row>
    <row r="278" spans="1:25" x14ac:dyDescent="0.35">
      <c r="A278" s="3" t="s">
        <v>272</v>
      </c>
      <c r="B278" s="5">
        <v>0.32528345775500001</v>
      </c>
      <c r="C278" s="5">
        <v>1.05733983505E-2</v>
      </c>
      <c r="D278" s="5">
        <v>9.7819875459300001E-2</v>
      </c>
      <c r="E278" s="5">
        <v>1.5032754405199999E-2</v>
      </c>
      <c r="F278" s="5">
        <v>-0.10582609509800001</v>
      </c>
      <c r="G278" s="5">
        <v>2.0148538886299999E-3</v>
      </c>
      <c r="H278" s="7">
        <v>0.169558288468</v>
      </c>
      <c r="I278" s="7">
        <v>9.0675462264299997E-2</v>
      </c>
      <c r="J278" s="7">
        <v>5.3024617382199997E-2</v>
      </c>
      <c r="K278" s="7">
        <v>4.19493792115E-2</v>
      </c>
      <c r="L278" s="7">
        <v>6.2226225966500001E-2</v>
      </c>
      <c r="M278" s="7">
        <v>7.4316419591899996E-2</v>
      </c>
      <c r="N278" s="7">
        <v>1.9184167326399999</v>
      </c>
      <c r="O278" s="7">
        <v>0.116607052079</v>
      </c>
      <c r="P278" s="7">
        <v>1.8448011563</v>
      </c>
      <c r="Q278" s="7">
        <v>0.35835463331799999</v>
      </c>
      <c r="R278" s="7">
        <v>-1.70066709743</v>
      </c>
      <c r="S278" s="7">
        <v>2.71118266958E-2</v>
      </c>
      <c r="T278" s="7">
        <v>5.5905352101399998E-2</v>
      </c>
      <c r="U278" s="7">
        <v>0.90724111411399999</v>
      </c>
      <c r="V278" s="7">
        <v>6.5946420156399996E-2</v>
      </c>
      <c r="W278" s="7">
        <v>0.72030297702199997</v>
      </c>
      <c r="X278" s="7">
        <v>8.9930779792799995E-2</v>
      </c>
      <c r="Y278" s="7">
        <v>0.97838663710499996</v>
      </c>
    </row>
    <row r="279" spans="1:25" x14ac:dyDescent="0.35">
      <c r="A279" s="3" t="s">
        <v>273</v>
      </c>
      <c r="B279" s="5">
        <v>0.29914160177600002</v>
      </c>
      <c r="C279" s="5">
        <v>-9.1193478367700004E-3</v>
      </c>
      <c r="D279" s="5">
        <v>9.5844710807799993E-2</v>
      </c>
      <c r="E279" s="5">
        <v>1.47190624545E-2</v>
      </c>
      <c r="F279" s="5">
        <v>-0.10621905960899999</v>
      </c>
      <c r="G279" s="5">
        <v>5.3559222605999999E-3</v>
      </c>
      <c r="H279" s="7">
        <v>0.16737824584200001</v>
      </c>
      <c r="I279" s="7">
        <v>9.1287179357600001E-2</v>
      </c>
      <c r="J279" s="7">
        <v>5.29561360033E-2</v>
      </c>
      <c r="K279" s="7">
        <v>4.1965900791299998E-2</v>
      </c>
      <c r="L279" s="7">
        <v>6.22171615289E-2</v>
      </c>
      <c r="M279" s="7">
        <v>7.4319593305699996E-2</v>
      </c>
      <c r="N279" s="7">
        <v>1.7872191232000001</v>
      </c>
      <c r="O279" s="7">
        <v>-9.9897355805499993E-2</v>
      </c>
      <c r="P279" s="7">
        <v>1.80988867469</v>
      </c>
      <c r="Q279" s="7">
        <v>0.35073862771699998</v>
      </c>
      <c r="R279" s="7">
        <v>-1.70723088291</v>
      </c>
      <c r="S279" s="7">
        <v>7.20660867797E-2</v>
      </c>
      <c r="T279" s="7">
        <v>7.4803345978300004E-2</v>
      </c>
      <c r="U279" s="7">
        <v>0.92048539239299998</v>
      </c>
      <c r="V279" s="7">
        <v>7.1206411039099998E-2</v>
      </c>
      <c r="W279" s="7">
        <v>0.72600423923699997</v>
      </c>
      <c r="X279" s="7">
        <v>8.8702949309799994E-2</v>
      </c>
      <c r="Y279" s="7">
        <v>0.94259219249699999</v>
      </c>
    </row>
    <row r="280" spans="1:25" x14ac:dyDescent="0.35">
      <c r="A280" s="3" t="s">
        <v>274</v>
      </c>
      <c r="B280" s="5">
        <v>0.30793859688199998</v>
      </c>
      <c r="C280" s="5">
        <v>2.71676142629E-2</v>
      </c>
      <c r="D280" s="5">
        <v>9.9785405010399994E-2</v>
      </c>
      <c r="E280" s="5">
        <v>1.53184195345E-2</v>
      </c>
      <c r="F280" s="5">
        <v>-0.105283920249</v>
      </c>
      <c r="G280" s="5">
        <v>-4.0248021900000002E-3</v>
      </c>
      <c r="H280" s="7">
        <v>0.172010878673</v>
      </c>
      <c r="I280" s="7">
        <v>9.3402484932799998E-2</v>
      </c>
      <c r="J280" s="7">
        <v>5.2923106553800003E-2</v>
      </c>
      <c r="K280" s="7">
        <v>4.1937826481400001E-2</v>
      </c>
      <c r="L280" s="7">
        <v>6.2253866279600001E-2</v>
      </c>
      <c r="M280" s="7">
        <v>7.5382775364399995E-2</v>
      </c>
      <c r="N280" s="7">
        <v>1.79022745106</v>
      </c>
      <c r="O280" s="7">
        <v>0.29086607580500001</v>
      </c>
      <c r="P280" s="7">
        <v>1.8854789808900001</v>
      </c>
      <c r="Q280" s="7">
        <v>0.36526498437600002</v>
      </c>
      <c r="R280" s="7">
        <v>-1.69120291703</v>
      </c>
      <c r="S280" s="7">
        <v>-5.3391536336299998E-2</v>
      </c>
      <c r="T280" s="7">
        <v>7.4317607813600001E-2</v>
      </c>
      <c r="U280" s="7">
        <v>0.77133320465699995</v>
      </c>
      <c r="V280" s="7">
        <v>6.0227753285799997E-2</v>
      </c>
      <c r="W280" s="7">
        <v>0.71514343342599995</v>
      </c>
      <c r="X280" s="7">
        <v>9.1725315583700007E-2</v>
      </c>
      <c r="Y280" s="7">
        <v>0.95745167846599999</v>
      </c>
    </row>
    <row r="281" spans="1:25" x14ac:dyDescent="0.35">
      <c r="A281" s="3" t="s">
        <v>275</v>
      </c>
      <c r="B281" s="5">
        <v>0.14265606857499999</v>
      </c>
      <c r="C281" s="5">
        <v>5.1998663811699999E-2</v>
      </c>
      <c r="D281" s="5">
        <v>4.0280310485399998E-2</v>
      </c>
      <c r="E281" s="5">
        <v>2.09411791498E-2</v>
      </c>
      <c r="F281" s="5">
        <v>-0.108919673042</v>
      </c>
      <c r="G281" s="5">
        <v>1.44789943805E-2</v>
      </c>
      <c r="H281" s="7">
        <v>0.11218705443300001</v>
      </c>
      <c r="I281" s="7">
        <v>0.106754863729</v>
      </c>
      <c r="J281" s="7">
        <v>4.3569732514299998E-2</v>
      </c>
      <c r="K281" s="7">
        <v>4.1108745880700001E-2</v>
      </c>
      <c r="L281" s="7">
        <v>6.2131849993599997E-2</v>
      </c>
      <c r="M281" s="7">
        <v>6.92821184679E-2</v>
      </c>
      <c r="N281" s="7">
        <v>1.2715911768599999</v>
      </c>
      <c r="O281" s="7">
        <v>0.48708472846500001</v>
      </c>
      <c r="P281" s="7">
        <v>0.92450212936499998</v>
      </c>
      <c r="Q281" s="7">
        <v>0.50940934103299995</v>
      </c>
      <c r="R281" s="7">
        <v>-1.75304088086</v>
      </c>
      <c r="S281" s="7">
        <v>0.208986022667</v>
      </c>
      <c r="T281" s="7">
        <v>0.204397888799</v>
      </c>
      <c r="U281" s="7">
        <v>0.62651589278099995</v>
      </c>
      <c r="V281" s="7">
        <v>0.35588841302899998</v>
      </c>
      <c r="W281" s="7">
        <v>0.61079972049300002</v>
      </c>
      <c r="X281" s="7">
        <v>8.0506935085499998E-2</v>
      </c>
      <c r="Y281" s="7">
        <v>0.83458579034199998</v>
      </c>
    </row>
    <row r="282" spans="1:25" x14ac:dyDescent="0.35">
      <c r="A282" s="3" t="s">
        <v>276</v>
      </c>
      <c r="B282" s="5">
        <v>0.261817406112</v>
      </c>
      <c r="C282" s="5">
        <v>-5.3814712082699999E-4</v>
      </c>
      <c r="D282" s="5">
        <v>0.103123920654</v>
      </c>
      <c r="E282" s="5">
        <v>1.5856412937199998E-2</v>
      </c>
      <c r="F282" s="5">
        <v>-0.104597204702</v>
      </c>
      <c r="G282" s="5">
        <v>-1.32864099761E-2</v>
      </c>
      <c r="H282" s="7">
        <v>0.167987752139</v>
      </c>
      <c r="I282" s="7">
        <v>9.14372871112E-2</v>
      </c>
      <c r="J282" s="7">
        <v>5.2986470078099999E-2</v>
      </c>
      <c r="K282" s="7">
        <v>4.1908566998200003E-2</v>
      </c>
      <c r="L282" s="7">
        <v>6.22887957161E-2</v>
      </c>
      <c r="M282" s="7">
        <v>7.6589493294100003E-2</v>
      </c>
      <c r="N282" s="7">
        <v>1.55855056561</v>
      </c>
      <c r="O282" s="7">
        <v>-5.88542308974E-3</v>
      </c>
      <c r="P282" s="7">
        <v>1.9462311888699999</v>
      </c>
      <c r="Q282" s="7">
        <v>0.37835731624699998</v>
      </c>
      <c r="R282" s="7">
        <v>-1.67922984382</v>
      </c>
      <c r="S282" s="7">
        <v>-0.17347562184699999</v>
      </c>
      <c r="T282" s="7">
        <v>0.12004415819100001</v>
      </c>
      <c r="U282" s="7">
        <v>0.99530763161299995</v>
      </c>
      <c r="V282" s="7">
        <v>5.2460292668200001E-2</v>
      </c>
      <c r="W282" s="7">
        <v>0.70540410741600001</v>
      </c>
      <c r="X282" s="7">
        <v>9.4036864155300007E-2</v>
      </c>
      <c r="Y282" s="7">
        <v>0.86238204964200005</v>
      </c>
    </row>
    <row r="283" spans="1:25" x14ac:dyDescent="0.35">
      <c r="A283" s="3" t="s">
        <v>277</v>
      </c>
      <c r="B283" s="5">
        <v>0.301466345754</v>
      </c>
      <c r="C283" s="5">
        <v>2.1767261578200001E-2</v>
      </c>
      <c r="D283" s="5">
        <v>9.9299435258299998E-2</v>
      </c>
      <c r="E283" s="5">
        <v>1.5135540316499999E-2</v>
      </c>
      <c r="F283" s="5">
        <v>-0.10545436423600001</v>
      </c>
      <c r="G283" s="5">
        <v>-2.3267298654400001E-3</v>
      </c>
      <c r="H283" s="7">
        <v>0.17160293424600001</v>
      </c>
      <c r="I283" s="7">
        <v>9.3968879014100004E-2</v>
      </c>
      <c r="J283" s="7">
        <v>5.3053303490499998E-2</v>
      </c>
      <c r="K283" s="7">
        <v>4.19500992669E-2</v>
      </c>
      <c r="L283" s="7">
        <v>6.2250263330599999E-2</v>
      </c>
      <c r="M283" s="7">
        <v>7.5221300713600003E-2</v>
      </c>
      <c r="N283" s="7">
        <v>1.75676684714</v>
      </c>
      <c r="O283" s="7">
        <v>0.23164330368300001</v>
      </c>
      <c r="P283" s="7">
        <v>1.87169184057</v>
      </c>
      <c r="Q283" s="7">
        <v>0.36079867702399998</v>
      </c>
      <c r="R283" s="7">
        <v>-1.69403884568</v>
      </c>
      <c r="S283" s="7">
        <v>-3.0931795161299999E-2</v>
      </c>
      <c r="T283" s="7">
        <v>7.9868413428799995E-2</v>
      </c>
      <c r="U283" s="7">
        <v>0.81695607744099996</v>
      </c>
      <c r="V283" s="7">
        <v>6.2117905281200002E-2</v>
      </c>
      <c r="W283" s="7">
        <v>0.71847667952600003</v>
      </c>
      <c r="X283" s="7">
        <v>9.1184577716699994E-2</v>
      </c>
      <c r="Y283" s="7">
        <v>0.97534229818700002</v>
      </c>
    </row>
    <row r="284" spans="1:25" x14ac:dyDescent="0.35">
      <c r="A284" s="3" t="s">
        <v>278</v>
      </c>
      <c r="B284" s="5">
        <v>0.29965764734400002</v>
      </c>
      <c r="C284" s="5">
        <v>1.9361152228399999E-3</v>
      </c>
      <c r="D284" s="5">
        <v>9.7278375879299994E-2</v>
      </c>
      <c r="E284" s="5">
        <v>1.47764574319E-2</v>
      </c>
      <c r="F284" s="5">
        <v>-0.10600901992800001</v>
      </c>
      <c r="G284" s="5">
        <v>3.1771622953900001E-3</v>
      </c>
      <c r="H284" s="7">
        <v>0.169316758091</v>
      </c>
      <c r="I284" s="7">
        <v>9.1459083308299993E-2</v>
      </c>
      <c r="J284" s="7">
        <v>5.3178873685099999E-2</v>
      </c>
      <c r="K284" s="7">
        <v>4.19673042422E-2</v>
      </c>
      <c r="L284" s="7">
        <v>6.2228132003200001E-2</v>
      </c>
      <c r="M284" s="7">
        <v>7.4411851247899993E-2</v>
      </c>
      <c r="N284" s="7">
        <v>1.7698050135300001</v>
      </c>
      <c r="O284" s="7">
        <v>2.1169195587800001E-2</v>
      </c>
      <c r="P284" s="7">
        <v>1.8292673225</v>
      </c>
      <c r="Q284" s="7">
        <v>0.35209451020799998</v>
      </c>
      <c r="R284" s="7">
        <v>-1.70355459044</v>
      </c>
      <c r="S284" s="7">
        <v>4.2696993047600003E-2</v>
      </c>
      <c r="T284" s="7">
        <v>7.7666526054699994E-2</v>
      </c>
      <c r="U284" s="7">
        <v>0.983123252645</v>
      </c>
      <c r="V284" s="7">
        <v>6.8245667550799999E-2</v>
      </c>
      <c r="W284" s="7">
        <v>0.72498811271999997</v>
      </c>
      <c r="X284" s="7">
        <v>8.9388958981899996E-2</v>
      </c>
      <c r="Y284" s="7">
        <v>0.96596843784599995</v>
      </c>
    </row>
    <row r="285" spans="1:25" x14ac:dyDescent="0.35">
      <c r="A285" s="3" t="s">
        <v>279</v>
      </c>
      <c r="B285" s="5">
        <v>0.30610902533399997</v>
      </c>
      <c r="C285" s="5">
        <v>2.96004822348E-2</v>
      </c>
      <c r="D285" s="5">
        <v>0.10089106742200001</v>
      </c>
      <c r="E285" s="5">
        <v>1.55030942395E-2</v>
      </c>
      <c r="F285" s="5">
        <v>-0.105070658362</v>
      </c>
      <c r="G285" s="5">
        <v>-6.2182079580000004E-3</v>
      </c>
      <c r="H285" s="7">
        <v>0.17271211709199999</v>
      </c>
      <c r="I285" s="7">
        <v>9.3569879799699995E-2</v>
      </c>
      <c r="J285" s="7">
        <v>5.2991227685299999E-2</v>
      </c>
      <c r="K285" s="7">
        <v>4.1926801678499999E-2</v>
      </c>
      <c r="L285" s="7">
        <v>6.2262243888600001E-2</v>
      </c>
      <c r="M285" s="7">
        <v>7.5513980341699996E-2</v>
      </c>
      <c r="N285" s="7">
        <v>1.7723656596199999</v>
      </c>
      <c r="O285" s="7">
        <v>0.31634626760399998</v>
      </c>
      <c r="P285" s="7">
        <v>1.90392017374</v>
      </c>
      <c r="Q285" s="7">
        <v>0.36976572547499997</v>
      </c>
      <c r="R285" s="7">
        <v>-1.6875501395400001</v>
      </c>
      <c r="S285" s="7">
        <v>-8.2345122450999994E-2</v>
      </c>
      <c r="T285" s="7">
        <v>7.7239972525400005E-2</v>
      </c>
      <c r="U285" s="7">
        <v>0.75193613173499996</v>
      </c>
      <c r="V285" s="7">
        <v>5.7774654999499998E-2</v>
      </c>
      <c r="W285" s="7">
        <v>0.71178999977599999</v>
      </c>
      <c r="X285" s="7">
        <v>9.2425616069999994E-2</v>
      </c>
      <c r="Y285" s="7">
        <v>0.93442130554500002</v>
      </c>
    </row>
    <row r="286" spans="1:25" x14ac:dyDescent="0.35">
      <c r="A286" s="3" t="s">
        <v>280</v>
      </c>
      <c r="B286" s="5">
        <v>0.29743341316999999</v>
      </c>
      <c r="C286" s="5">
        <v>2.3318488890499998E-2</v>
      </c>
      <c r="D286" s="5">
        <v>0.100170939059</v>
      </c>
      <c r="E286" s="5">
        <v>1.5316817586799999E-2</v>
      </c>
      <c r="F286" s="5">
        <v>-0.10522486565399999</v>
      </c>
      <c r="G286" s="5">
        <v>-4.8821496272099998E-3</v>
      </c>
      <c r="H286" s="7">
        <v>0.17174079997300001</v>
      </c>
      <c r="I286" s="7">
        <v>9.3575993309100006E-2</v>
      </c>
      <c r="J286" s="7">
        <v>5.2990143950300002E-2</v>
      </c>
      <c r="K286" s="7">
        <v>4.1939731997599997E-2</v>
      </c>
      <c r="L286" s="7">
        <v>6.2259612120099998E-2</v>
      </c>
      <c r="M286" s="7">
        <v>7.5509230969500005E-2</v>
      </c>
      <c r="N286" s="7">
        <v>1.7318739240500001</v>
      </c>
      <c r="O286" s="7">
        <v>0.24919306828500001</v>
      </c>
      <c r="P286" s="7">
        <v>1.8903692572199999</v>
      </c>
      <c r="Q286" s="7">
        <v>0.36521019227599999</v>
      </c>
      <c r="R286" s="7">
        <v>-1.6900983168899999</v>
      </c>
      <c r="S286" s="7">
        <v>-6.4656328299599997E-2</v>
      </c>
      <c r="T286" s="7">
        <v>8.4213793689199998E-2</v>
      </c>
      <c r="U286" s="7">
        <v>0.80336370145000002</v>
      </c>
      <c r="V286" s="7">
        <v>5.9568931891200001E-2</v>
      </c>
      <c r="W286" s="7">
        <v>0.71518429238600001</v>
      </c>
      <c r="X286" s="7">
        <v>9.1936633290200007E-2</v>
      </c>
      <c r="Y286" s="7">
        <v>0.94848608471200002</v>
      </c>
    </row>
    <row r="287" spans="1:25" x14ac:dyDescent="0.35">
      <c r="A287" s="3" t="s">
        <v>281</v>
      </c>
      <c r="B287" s="5">
        <v>0.28358751657499998</v>
      </c>
      <c r="C287" s="5">
        <v>1.93568603858E-2</v>
      </c>
      <c r="D287" s="5">
        <v>0.10219010786799999</v>
      </c>
      <c r="E287" s="5">
        <v>1.56821785778E-2</v>
      </c>
      <c r="F287" s="5">
        <v>-0.104826589735</v>
      </c>
      <c r="G287" s="5">
        <v>-9.8310184315400003E-3</v>
      </c>
      <c r="H287" s="7">
        <v>0.169965110797</v>
      </c>
      <c r="I287" s="7">
        <v>9.2977639754500005E-2</v>
      </c>
      <c r="J287" s="7">
        <v>5.3053352937000003E-2</v>
      </c>
      <c r="K287" s="7">
        <v>4.1917369930699999E-2</v>
      </c>
      <c r="L287" s="7">
        <v>6.2275368997499997E-2</v>
      </c>
      <c r="M287" s="7">
        <v>7.6098010703799998E-2</v>
      </c>
      <c r="N287" s="7">
        <v>1.66850429035</v>
      </c>
      <c r="O287" s="7">
        <v>0.20818833901299999</v>
      </c>
      <c r="P287" s="7">
        <v>1.92617623978</v>
      </c>
      <c r="Q287" s="7">
        <v>0.37412124386000001</v>
      </c>
      <c r="R287" s="7">
        <v>-1.6832752888</v>
      </c>
      <c r="S287" s="7">
        <v>-0.129188901794</v>
      </c>
      <c r="T287" s="7">
        <v>9.6147192146399996E-2</v>
      </c>
      <c r="U287" s="7">
        <v>0.83520805097700002</v>
      </c>
      <c r="V287" s="7">
        <v>5.4925746031199998E-2</v>
      </c>
      <c r="W287" s="7">
        <v>0.70855009160000004</v>
      </c>
      <c r="X287" s="7">
        <v>9.3250648984600004E-2</v>
      </c>
      <c r="Y287" s="7">
        <v>0.89728547534799996</v>
      </c>
    </row>
    <row r="288" spans="1:25" x14ac:dyDescent="0.35">
      <c r="A288" s="3" t="s">
        <v>282</v>
      </c>
      <c r="B288" s="5">
        <v>7.6037957225099997E-2</v>
      </c>
      <c r="C288" s="5">
        <v>2.1103249821100001E-2</v>
      </c>
      <c r="D288" s="5">
        <v>4.4208753748199998E-2</v>
      </c>
      <c r="E288" s="5">
        <v>2.0672811914499999E-2</v>
      </c>
      <c r="F288" s="5">
        <v>-0.10890708159900001</v>
      </c>
      <c r="G288" s="5">
        <v>1.56191098463E-2</v>
      </c>
      <c r="H288" s="7">
        <v>0.119882611779</v>
      </c>
      <c r="I288" s="7">
        <v>0.10567603418099999</v>
      </c>
      <c r="J288" s="7">
        <v>4.4494867542000001E-2</v>
      </c>
      <c r="K288" s="7">
        <v>4.1138762298600001E-2</v>
      </c>
      <c r="L288" s="7">
        <v>6.2139370953100001E-2</v>
      </c>
      <c r="M288" s="7">
        <v>6.9450553019300004E-2</v>
      </c>
      <c r="N288" s="7">
        <v>0.63427010887599999</v>
      </c>
      <c r="O288" s="7">
        <v>0.19969759448900001</v>
      </c>
      <c r="P288" s="7">
        <v>0.99356973490199996</v>
      </c>
      <c r="Q288" s="7">
        <v>0.50251419244100004</v>
      </c>
      <c r="R288" s="7">
        <v>-1.7526260714999999</v>
      </c>
      <c r="S288" s="7">
        <v>0.22489539920500001</v>
      </c>
      <c r="T288" s="7">
        <v>0.52633614755299996</v>
      </c>
      <c r="U288" s="7">
        <v>0.84183789604500003</v>
      </c>
      <c r="V288" s="7">
        <v>0.32114735978999998</v>
      </c>
      <c r="W288" s="7">
        <v>0.61563505575699995</v>
      </c>
      <c r="X288" s="7">
        <v>8.0578278204500003E-2</v>
      </c>
      <c r="Y288" s="7">
        <v>0.822197357972</v>
      </c>
    </row>
    <row r="289" spans="1:25" x14ac:dyDescent="0.35">
      <c r="A289" s="3" t="s">
        <v>283</v>
      </c>
      <c r="B289" s="5">
        <v>0.294593628419</v>
      </c>
      <c r="C289" s="5">
        <v>2.1300034163600001E-2</v>
      </c>
      <c r="D289" s="5">
        <v>9.9975162312199994E-2</v>
      </c>
      <c r="E289" s="5">
        <v>1.52533522587E-2</v>
      </c>
      <c r="F289" s="5">
        <v>-0.10527214614700001</v>
      </c>
      <c r="G289" s="5">
        <v>-4.58882491962E-3</v>
      </c>
      <c r="H289" s="7">
        <v>0.171660969602</v>
      </c>
      <c r="I289" s="7">
        <v>9.3721553289900006E-2</v>
      </c>
      <c r="J289" s="7">
        <v>5.2999899888699999E-2</v>
      </c>
      <c r="K289" s="7">
        <v>4.19444451867E-2</v>
      </c>
      <c r="L289" s="7">
        <v>6.22593732893E-2</v>
      </c>
      <c r="M289" s="7">
        <v>7.5564101097699996E-2</v>
      </c>
      <c r="N289" s="7">
        <v>1.71613634189</v>
      </c>
      <c r="O289" s="7">
        <v>0.22726932510100001</v>
      </c>
      <c r="P289" s="7">
        <v>1.88632738028</v>
      </c>
      <c r="Q289" s="7">
        <v>0.36365607390400001</v>
      </c>
      <c r="R289" s="7">
        <v>-1.6908642118499999</v>
      </c>
      <c r="S289" s="7">
        <v>-6.0727579008500003E-2</v>
      </c>
      <c r="T289" s="7">
        <v>8.7058814863699999E-2</v>
      </c>
      <c r="U289" s="7">
        <v>0.82035254347499997</v>
      </c>
      <c r="V289" s="7">
        <v>6.0113023230900002E-2</v>
      </c>
      <c r="W289" s="7">
        <v>0.71634355335300004</v>
      </c>
      <c r="X289" s="7">
        <v>9.1790070526899997E-2</v>
      </c>
      <c r="Y289" s="7">
        <v>0.95161227189399999</v>
      </c>
    </row>
    <row r="290" spans="1:25" x14ac:dyDescent="0.35">
      <c r="A290" s="3" t="s">
        <v>284</v>
      </c>
      <c r="B290" s="5">
        <v>0.23821862357599999</v>
      </c>
      <c r="C290" s="5">
        <v>-4.5795723603299997E-2</v>
      </c>
      <c r="D290" s="5">
        <v>9.1601608870800003E-2</v>
      </c>
      <c r="E290" s="5">
        <v>1.5044166893299999E-2</v>
      </c>
      <c r="F290" s="5">
        <v>-0.107056432181</v>
      </c>
      <c r="G290" s="5">
        <v>1.14283543906E-2</v>
      </c>
      <c r="H290" s="7">
        <v>0.15908253736399999</v>
      </c>
      <c r="I290" s="7">
        <v>9.1792716134199995E-2</v>
      </c>
      <c r="J290" s="7">
        <v>5.2832884796199998E-2</v>
      </c>
      <c r="K290" s="7">
        <v>4.1877201211799997E-2</v>
      </c>
      <c r="L290" s="7">
        <v>6.2195611641099997E-2</v>
      </c>
      <c r="M290" s="7">
        <v>7.31856827751E-2</v>
      </c>
      <c r="N290" s="7">
        <v>1.4974530047300001</v>
      </c>
      <c r="O290" s="7">
        <v>-0.49890367702299998</v>
      </c>
      <c r="P290" s="7">
        <v>1.7337991144</v>
      </c>
      <c r="Q290" s="7">
        <v>0.35924480285100002</v>
      </c>
      <c r="R290" s="7">
        <v>-1.72128594537</v>
      </c>
      <c r="S290" s="7">
        <v>0.15615560253399999</v>
      </c>
      <c r="T290" s="7">
        <v>0.135214224696</v>
      </c>
      <c r="U290" s="7">
        <v>0.61817370924199999</v>
      </c>
      <c r="V290" s="7">
        <v>8.3871008415800002E-2</v>
      </c>
      <c r="W290" s="7">
        <v>0.71963761673600002</v>
      </c>
      <c r="X290" s="7">
        <v>8.6119420031899999E-2</v>
      </c>
      <c r="Y290" s="7">
        <v>0.87600414947899996</v>
      </c>
    </row>
    <row r="291" spans="1:25" x14ac:dyDescent="0.35">
      <c r="A291" s="3" t="s">
        <v>285</v>
      </c>
      <c r="B291" s="5">
        <v>0.30350006026699999</v>
      </c>
      <c r="C291" s="5">
        <v>1.2132606971399999E-2</v>
      </c>
      <c r="D291" s="5">
        <v>9.8425434551199995E-2</v>
      </c>
      <c r="E291" s="5">
        <v>1.49251248448E-2</v>
      </c>
      <c r="F291" s="5">
        <v>-0.105749579336</v>
      </c>
      <c r="G291" s="5">
        <v>7.3506381784199995E-4</v>
      </c>
      <c r="H291" s="7">
        <v>0.17167662257300001</v>
      </c>
      <c r="I291" s="7">
        <v>9.2591811601700005E-2</v>
      </c>
      <c r="J291" s="7">
        <v>5.3223004401000001E-2</v>
      </c>
      <c r="K291" s="7">
        <v>4.1961253554299999E-2</v>
      </c>
      <c r="L291" s="7">
        <v>6.2238701846399999E-2</v>
      </c>
      <c r="M291" s="7">
        <v>7.4800632485499993E-2</v>
      </c>
      <c r="N291" s="7">
        <v>1.76785898813</v>
      </c>
      <c r="O291" s="7">
        <v>0.13103326051799999</v>
      </c>
      <c r="P291" s="7">
        <v>1.8493024897599999</v>
      </c>
      <c r="Q291" s="7">
        <v>0.35568825000499998</v>
      </c>
      <c r="R291" s="7">
        <v>-1.69909680309</v>
      </c>
      <c r="S291" s="7">
        <v>9.8269732944399994E-3</v>
      </c>
      <c r="T291" s="7">
        <v>7.7991983032699996E-2</v>
      </c>
      <c r="U291" s="7">
        <v>0.89582741550300005</v>
      </c>
      <c r="V291" s="7">
        <v>6.5292264077400006E-2</v>
      </c>
      <c r="W291" s="7">
        <v>0.72229724612599999</v>
      </c>
      <c r="X291" s="7">
        <v>9.0226549004299994E-2</v>
      </c>
      <c r="Y291" s="7">
        <v>0.99216516794800003</v>
      </c>
    </row>
    <row r="292" spans="1:25" x14ac:dyDescent="0.35">
      <c r="A292" s="3" t="s">
        <v>286</v>
      </c>
      <c r="B292" s="5">
        <v>0.27723242396199999</v>
      </c>
      <c r="C292" s="5">
        <v>-2.5492427049999999E-2</v>
      </c>
      <c r="D292" s="5">
        <v>9.3928732133699996E-2</v>
      </c>
      <c r="E292" s="5">
        <v>1.44855678467E-2</v>
      </c>
      <c r="F292" s="5">
        <v>-0.106591995784</v>
      </c>
      <c r="G292" s="5">
        <v>8.0367569132500007E-3</v>
      </c>
      <c r="H292" s="7">
        <v>0.16512016432599999</v>
      </c>
      <c r="I292" s="7">
        <v>9.0825489651500002E-2</v>
      </c>
      <c r="J292" s="7">
        <v>5.2913247754300001E-2</v>
      </c>
      <c r="K292" s="7">
        <v>4.1977157510899997E-2</v>
      </c>
      <c r="L292" s="7">
        <v>6.2208791493299997E-2</v>
      </c>
      <c r="M292" s="7">
        <v>7.3817821327500005E-2</v>
      </c>
      <c r="N292" s="7">
        <v>1.6789737649200001</v>
      </c>
      <c r="O292" s="7">
        <v>-0.28067480998799998</v>
      </c>
      <c r="P292" s="7">
        <v>1.7751458494800001</v>
      </c>
      <c r="Q292" s="7">
        <v>0.345082151951</v>
      </c>
      <c r="R292" s="7">
        <v>-1.71345549761</v>
      </c>
      <c r="S292" s="7">
        <v>0.108872854396</v>
      </c>
      <c r="T292" s="7">
        <v>9.4086811147199995E-2</v>
      </c>
      <c r="U292" s="7">
        <v>0.77913257307299999</v>
      </c>
      <c r="V292" s="7">
        <v>7.6779020313800003E-2</v>
      </c>
      <c r="W292" s="7">
        <v>0.730248528851</v>
      </c>
      <c r="X292" s="7">
        <v>8.7551135015599996E-2</v>
      </c>
      <c r="Y292" s="7">
        <v>0.91336832678799995</v>
      </c>
    </row>
    <row r="293" spans="1:25" x14ac:dyDescent="0.35">
      <c r="A293" s="3" t="s">
        <v>287</v>
      </c>
      <c r="B293" s="5">
        <v>0.28438151703300002</v>
      </c>
      <c r="C293" s="5">
        <v>-1.2506077518199999E-2</v>
      </c>
      <c r="D293" s="5">
        <v>9.5348417783100006E-2</v>
      </c>
      <c r="E293" s="5">
        <v>1.45123895454E-2</v>
      </c>
      <c r="F293" s="5">
        <v>-0.106361379342</v>
      </c>
      <c r="G293" s="5">
        <v>6.1888353207200002E-3</v>
      </c>
      <c r="H293" s="7">
        <v>0.16796923990099999</v>
      </c>
      <c r="I293" s="7">
        <v>9.09460457921E-2</v>
      </c>
      <c r="J293" s="7">
        <v>5.3086185606200001E-2</v>
      </c>
      <c r="K293" s="7">
        <v>4.1981305502500003E-2</v>
      </c>
      <c r="L293" s="7">
        <v>6.2220587649099997E-2</v>
      </c>
      <c r="M293" s="7">
        <v>7.4432502828799998E-2</v>
      </c>
      <c r="N293" s="7">
        <v>1.6930571168899999</v>
      </c>
      <c r="O293" s="7">
        <v>-0.137510953987</v>
      </c>
      <c r="P293" s="7">
        <v>1.79610602447</v>
      </c>
      <c r="Q293" s="7">
        <v>0.34568695212400002</v>
      </c>
      <c r="R293" s="7">
        <v>-1.7094242173</v>
      </c>
      <c r="S293" s="7">
        <v>8.3146946367600005E-2</v>
      </c>
      <c r="T293" s="7">
        <v>9.1371475794500001E-2</v>
      </c>
      <c r="U293" s="7">
        <v>0.890709300057</v>
      </c>
      <c r="V293" s="7">
        <v>7.33758994848E-2</v>
      </c>
      <c r="W293" s="7">
        <v>0.729794322981</v>
      </c>
      <c r="X293" s="7">
        <v>8.8295698931999997E-2</v>
      </c>
      <c r="Y293" s="7">
        <v>0.93378420977099996</v>
      </c>
    </row>
    <row r="294" spans="1:25" x14ac:dyDescent="0.35">
      <c r="A294" s="3" t="s">
        <v>288</v>
      </c>
      <c r="B294" s="5">
        <v>0.27840648956699998</v>
      </c>
      <c r="C294" s="5">
        <v>-1.24784203966E-2</v>
      </c>
      <c r="D294" s="5">
        <v>9.5319974859500001E-2</v>
      </c>
      <c r="E294" s="5">
        <v>1.43819392471E-2</v>
      </c>
      <c r="F294" s="5">
        <v>-0.106391811335</v>
      </c>
      <c r="G294" s="5">
        <v>6.0312151447100004E-3</v>
      </c>
      <c r="H294" s="7">
        <v>0.168495106358</v>
      </c>
      <c r="I294" s="7">
        <v>9.1662362187799995E-2</v>
      </c>
      <c r="J294" s="7">
        <v>5.3214137528100003E-2</v>
      </c>
      <c r="K294" s="7">
        <v>4.1994569320299997E-2</v>
      </c>
      <c r="L294" s="7">
        <v>6.2227151145799998E-2</v>
      </c>
      <c r="M294" s="7">
        <v>7.4553060308000005E-2</v>
      </c>
      <c r="N294" s="7">
        <v>1.6523120201199999</v>
      </c>
      <c r="O294" s="7">
        <v>-0.136134615111</v>
      </c>
      <c r="P294" s="7">
        <v>1.7912528378200001</v>
      </c>
      <c r="Q294" s="7">
        <v>0.34247140713399998</v>
      </c>
      <c r="R294" s="7">
        <v>-1.70973296023</v>
      </c>
      <c r="S294" s="7">
        <v>8.0898290691099994E-2</v>
      </c>
      <c r="T294" s="7">
        <v>9.9405079119699993E-2</v>
      </c>
      <c r="U294" s="7">
        <v>0.891796389267</v>
      </c>
      <c r="V294" s="7">
        <v>7.4152637048299996E-2</v>
      </c>
      <c r="W294" s="7">
        <v>0.73221029118299996</v>
      </c>
      <c r="X294" s="7">
        <v>8.8238494421799998E-2</v>
      </c>
      <c r="Y294" s="7">
        <v>0.93557100406799998</v>
      </c>
    </row>
    <row r="295" spans="1:25" x14ac:dyDescent="0.35">
      <c r="A295" s="3" t="s">
        <v>289</v>
      </c>
      <c r="B295" s="5">
        <v>0.25975280770800002</v>
      </c>
      <c r="C295" s="5">
        <v>-2.7652160861299999E-2</v>
      </c>
      <c r="D295" s="5">
        <v>9.2971905860899998E-2</v>
      </c>
      <c r="E295" s="5">
        <v>1.4094373362600001E-2</v>
      </c>
      <c r="F295" s="5">
        <v>-0.106829814747</v>
      </c>
      <c r="G295" s="5">
        <v>9.2599216935600002E-3</v>
      </c>
      <c r="H295" s="7">
        <v>0.16688204604699999</v>
      </c>
      <c r="I295" s="7">
        <v>9.1907640123600004E-2</v>
      </c>
      <c r="J295" s="7">
        <v>5.3201787068499998E-2</v>
      </c>
      <c r="K295" s="7">
        <v>4.2013938033100003E-2</v>
      </c>
      <c r="L295" s="7">
        <v>6.2221552793999997E-2</v>
      </c>
      <c r="M295" s="7">
        <v>7.4255600482299997E-2</v>
      </c>
      <c r="N295" s="7">
        <v>1.5565054112300001</v>
      </c>
      <c r="O295" s="7">
        <v>-0.300869011804</v>
      </c>
      <c r="P295" s="7">
        <v>1.74753351313</v>
      </c>
      <c r="Q295" s="7">
        <v>0.33546899011100001</v>
      </c>
      <c r="R295" s="7">
        <v>-1.7169262088499999</v>
      </c>
      <c r="S295" s="7">
        <v>0.124703344036</v>
      </c>
      <c r="T295" s="7">
        <v>0.120529332112</v>
      </c>
      <c r="U295" s="7">
        <v>0.76370047075400005</v>
      </c>
      <c r="V295" s="7">
        <v>8.1458358566700001E-2</v>
      </c>
      <c r="W295" s="7">
        <v>0.73748069316499998</v>
      </c>
      <c r="X295" s="7">
        <v>8.6914189608900003E-2</v>
      </c>
      <c r="Y295" s="7">
        <v>0.900832982605</v>
      </c>
    </row>
    <row r="296" spans="1:25" x14ac:dyDescent="0.35">
      <c r="A296" s="3" t="s">
        <v>290</v>
      </c>
      <c r="B296" s="5">
        <v>0.56644779840600001</v>
      </c>
      <c r="C296" s="5">
        <v>-0.107320608517</v>
      </c>
      <c r="D296" s="5">
        <v>0.116690278116</v>
      </c>
      <c r="E296" s="5">
        <v>2.4408289711800001E-2</v>
      </c>
      <c r="F296" s="5">
        <v>-9.3166290593799994E-2</v>
      </c>
      <c r="G296" s="5">
        <v>-6.8983743306400003E-2</v>
      </c>
      <c r="H296" s="7">
        <v>0.11067128392099999</v>
      </c>
      <c r="I296" s="7">
        <v>9.5937787464400001E-2</v>
      </c>
      <c r="J296" s="7">
        <v>5.3779119413499998E-2</v>
      </c>
      <c r="K296" s="7">
        <v>4.1489605920300002E-2</v>
      </c>
      <c r="L296" s="7">
        <v>6.3036720870700003E-2</v>
      </c>
      <c r="M296" s="7">
        <v>6.7759411086099994E-2</v>
      </c>
      <c r="N296" s="7">
        <v>5.1182906562500001</v>
      </c>
      <c r="O296" s="7">
        <v>-1.1186479421</v>
      </c>
      <c r="P296" s="7">
        <v>2.1698064116400002</v>
      </c>
      <c r="Q296" s="7">
        <v>0.58829890451800004</v>
      </c>
      <c r="R296" s="7">
        <v>-1.4779685444799999</v>
      </c>
      <c r="S296" s="7">
        <v>-1.0180688143600001</v>
      </c>
      <c r="T296" s="7">
        <v>5.1990285829099995E-7</v>
      </c>
      <c r="U296" s="7">
        <v>0.26408947136499999</v>
      </c>
      <c r="V296" s="7">
        <v>3.0721896834299999E-2</v>
      </c>
      <c r="W296" s="7">
        <v>0.55672690422299997</v>
      </c>
      <c r="X296" s="7">
        <v>0.14035295215999999</v>
      </c>
      <c r="Y296" s="7">
        <v>0.30937774527400003</v>
      </c>
    </row>
    <row r="297" spans="1:25" x14ac:dyDescent="0.35">
      <c r="A297" s="3" t="s">
        <v>291</v>
      </c>
      <c r="B297" s="5">
        <v>0.41427573977299997</v>
      </c>
      <c r="C297" s="5">
        <v>-0.21338489606399999</v>
      </c>
      <c r="D297" s="5">
        <v>-7.3803774518499995E-2</v>
      </c>
      <c r="E297" s="5">
        <v>3.7282459991400001E-2</v>
      </c>
      <c r="F297" s="5">
        <v>-7.6732787736899996E-2</v>
      </c>
      <c r="G297" s="5">
        <v>-0.13096043944999999</v>
      </c>
      <c r="H297" s="7">
        <v>7.4278961557400006E-2</v>
      </c>
      <c r="I297" s="7">
        <v>7.8047048706000002E-2</v>
      </c>
      <c r="J297" s="7">
        <v>3.1338066837000002E-2</v>
      </c>
      <c r="K297" s="7">
        <v>4.1416643585099999E-2</v>
      </c>
      <c r="L297" s="7">
        <v>6.4179648044400003E-2</v>
      </c>
      <c r="M297" s="7">
        <v>6.6502888540100003E-2</v>
      </c>
      <c r="N297" s="7">
        <v>5.5772957926100002</v>
      </c>
      <c r="O297" s="7">
        <v>-2.7340546452700001</v>
      </c>
      <c r="P297" s="7">
        <v>-2.3550838315</v>
      </c>
      <c r="Q297" s="7">
        <v>0.90018062218899997</v>
      </c>
      <c r="R297" s="7">
        <v>-1.1955937758299999</v>
      </c>
      <c r="S297" s="7">
        <v>-1.9692443790700001</v>
      </c>
      <c r="T297" s="7">
        <v>5.0290319786499997E-8</v>
      </c>
      <c r="U297" s="7">
        <v>6.5874554718400001E-3</v>
      </c>
      <c r="V297" s="7">
        <v>1.9093075697E-2</v>
      </c>
      <c r="W297" s="7">
        <v>0.36866885174300001</v>
      </c>
      <c r="X297" s="7">
        <v>0.232698230073</v>
      </c>
      <c r="Y297" s="7">
        <v>4.9746352097999998E-2</v>
      </c>
    </row>
    <row r="298" spans="1:25" x14ac:dyDescent="0.35">
      <c r="A298" s="3" t="s">
        <v>292</v>
      </c>
      <c r="B298" s="5">
        <v>0.41299687938599999</v>
      </c>
      <c r="C298" s="5">
        <v>-0.209653525694</v>
      </c>
      <c r="D298" s="5">
        <v>-7.3564529655100006E-2</v>
      </c>
      <c r="E298" s="5">
        <v>3.7124654659900003E-2</v>
      </c>
      <c r="F298" s="5">
        <v>-7.7201976551599993E-2</v>
      </c>
      <c r="G298" s="5">
        <v>-0.13060761634099999</v>
      </c>
      <c r="H298" s="7">
        <v>7.4306484570100001E-2</v>
      </c>
      <c r="I298" s="7">
        <v>7.7697569395699995E-2</v>
      </c>
      <c r="J298" s="7">
        <v>3.1328907440799997E-2</v>
      </c>
      <c r="K298" s="7">
        <v>4.1406219923699999E-2</v>
      </c>
      <c r="L298" s="7">
        <v>6.4165010430500005E-2</v>
      </c>
      <c r="M298" s="7">
        <v>6.6513295600200001E-2</v>
      </c>
      <c r="N298" s="7">
        <v>5.5580193542299998</v>
      </c>
      <c r="O298" s="7">
        <v>-2.69832798277</v>
      </c>
      <c r="P298" s="7">
        <v>-2.3481358165500001</v>
      </c>
      <c r="Q298" s="7">
        <v>0.89659608455499995</v>
      </c>
      <c r="R298" s="7">
        <v>-1.20317874233</v>
      </c>
      <c r="S298" s="7">
        <v>-1.96363170946</v>
      </c>
      <c r="T298" s="7">
        <v>5.5648136488399998E-8</v>
      </c>
      <c r="U298" s="7">
        <v>7.32082748112E-3</v>
      </c>
      <c r="V298" s="7">
        <v>1.9446969087700001E-2</v>
      </c>
      <c r="W298" s="7">
        <v>0.37057641659200002</v>
      </c>
      <c r="X298" s="7">
        <v>0.229754229516</v>
      </c>
      <c r="Y298" s="7">
        <v>5.0397105183400001E-2</v>
      </c>
    </row>
    <row r="299" spans="1:25" x14ac:dyDescent="0.35">
      <c r="A299" s="3" t="s">
        <v>293</v>
      </c>
      <c r="B299" s="5">
        <v>0.564505688708</v>
      </c>
      <c r="C299" s="5">
        <v>-0.11071697535</v>
      </c>
      <c r="D299" s="5">
        <v>0.119472743277</v>
      </c>
      <c r="E299" s="5">
        <v>2.4224896140799999E-2</v>
      </c>
      <c r="F299" s="5">
        <v>-9.4267911598800005E-2</v>
      </c>
      <c r="G299" s="5">
        <v>-7.1432634445500007E-2</v>
      </c>
      <c r="H299" s="7">
        <v>0.11304424162600001</v>
      </c>
      <c r="I299" s="7">
        <v>9.5597408168200004E-2</v>
      </c>
      <c r="J299" s="7">
        <v>5.4336458554800002E-2</v>
      </c>
      <c r="K299" s="7">
        <v>4.1492071649100001E-2</v>
      </c>
      <c r="L299" s="7">
        <v>6.2955734395099994E-2</v>
      </c>
      <c r="M299" s="7">
        <v>6.7824209903099994E-2</v>
      </c>
      <c r="N299" s="7">
        <v>4.9936704478399996</v>
      </c>
      <c r="O299" s="7">
        <v>-1.15815875631</v>
      </c>
      <c r="P299" s="7">
        <v>2.1987583743000001</v>
      </c>
      <c r="Q299" s="7">
        <v>0.583843977367</v>
      </c>
      <c r="R299" s="7">
        <v>-1.4973681508800001</v>
      </c>
      <c r="S299" s="7">
        <v>-1.0532026034299999</v>
      </c>
      <c r="T299" s="7">
        <v>9.5379395141E-7</v>
      </c>
      <c r="U299" s="7">
        <v>0.24762179901799999</v>
      </c>
      <c r="V299" s="7">
        <v>2.8576304572399999E-2</v>
      </c>
      <c r="W299" s="7">
        <v>0.55971701893799997</v>
      </c>
      <c r="X299" s="7">
        <v>0.13523628267400001</v>
      </c>
      <c r="Y299" s="7">
        <v>0.29300493751500001</v>
      </c>
    </row>
    <row r="300" spans="1:25" x14ac:dyDescent="0.35">
      <c r="A300" s="3" t="s">
        <v>294</v>
      </c>
      <c r="B300" s="5">
        <v>0.40329287947699999</v>
      </c>
      <c r="C300" s="5">
        <v>-0.15436595879500001</v>
      </c>
      <c r="D300" s="5">
        <v>-6.9662235101100006E-2</v>
      </c>
      <c r="E300" s="5">
        <v>3.47418283661E-2</v>
      </c>
      <c r="F300" s="5">
        <v>-8.0067363289999999E-2</v>
      </c>
      <c r="G300" s="5">
        <v>-0.12538298561</v>
      </c>
      <c r="H300" s="7">
        <v>7.4709495477300006E-2</v>
      </c>
      <c r="I300" s="7">
        <v>7.5884266202499995E-2</v>
      </c>
      <c r="J300" s="7">
        <v>3.1192671345600002E-2</v>
      </c>
      <c r="K300" s="7">
        <v>4.1249388727399999E-2</v>
      </c>
      <c r="L300" s="7">
        <v>6.4038375562600003E-2</v>
      </c>
      <c r="M300" s="7">
        <v>6.6651010084200005E-2</v>
      </c>
      <c r="N300" s="7">
        <v>5.3981475433700004</v>
      </c>
      <c r="O300" s="7">
        <v>-2.03422878707</v>
      </c>
      <c r="P300" s="7">
        <v>-2.2332885288800002</v>
      </c>
      <c r="Q300" s="7">
        <v>0.84223862311599995</v>
      </c>
      <c r="R300" s="7">
        <v>-1.2503028471099999</v>
      </c>
      <c r="S300" s="7">
        <v>-1.8811865784399999</v>
      </c>
      <c r="T300" s="7">
        <v>1.2750277782200001E-7</v>
      </c>
      <c r="U300" s="7">
        <v>4.2713558311000002E-2</v>
      </c>
      <c r="V300" s="7">
        <v>2.6187904518300002E-2</v>
      </c>
      <c r="W300" s="7">
        <v>0.400253486198</v>
      </c>
      <c r="X300" s="7">
        <v>0.21205899050099999</v>
      </c>
      <c r="Y300" s="7">
        <v>6.0811018534999997E-2</v>
      </c>
    </row>
    <row r="301" spans="1:25" x14ac:dyDescent="0.35">
      <c r="A301" s="3" t="s">
        <v>295</v>
      </c>
      <c r="B301" s="5">
        <v>0.38560188760500003</v>
      </c>
      <c r="C301" s="5">
        <v>-6.1765492404399998E-2</v>
      </c>
      <c r="D301" s="5">
        <v>8.7957353508700001E-2</v>
      </c>
      <c r="E301" s="5">
        <v>2.1983117852800001E-2</v>
      </c>
      <c r="F301" s="5">
        <v>-0.100854918032</v>
      </c>
      <c r="G301" s="5">
        <v>-3.2409920163399997E-2</v>
      </c>
      <c r="H301" s="7">
        <v>0.100168526269</v>
      </c>
      <c r="I301" s="7">
        <v>8.7657635851099994E-2</v>
      </c>
      <c r="J301" s="7">
        <v>5.3562304626999999E-2</v>
      </c>
      <c r="K301" s="7">
        <v>4.1927806153500002E-2</v>
      </c>
      <c r="L301" s="7">
        <v>6.3019303284500006E-2</v>
      </c>
      <c r="M301" s="7">
        <v>7.04268529452E-2</v>
      </c>
      <c r="N301" s="7">
        <v>3.8495314044</v>
      </c>
      <c r="O301" s="7">
        <v>-0.70462192830899995</v>
      </c>
      <c r="P301" s="7">
        <v>1.6421502794</v>
      </c>
      <c r="Q301" s="7">
        <v>0.52430880290600002</v>
      </c>
      <c r="R301" s="7">
        <v>-1.6003813558</v>
      </c>
      <c r="S301" s="7">
        <v>-0.46019265107000001</v>
      </c>
      <c r="T301" s="7">
        <v>1.41661415322E-4</v>
      </c>
      <c r="U301" s="7">
        <v>0.48153365293</v>
      </c>
      <c r="V301" s="7">
        <v>0.10149440941600001</v>
      </c>
      <c r="W301" s="7">
        <v>0.60040947982600001</v>
      </c>
      <c r="X301" s="7">
        <v>0.11045379398000001</v>
      </c>
      <c r="Y301" s="7">
        <v>0.645675607022</v>
      </c>
    </row>
    <row r="302" spans="1:25" x14ac:dyDescent="0.35">
      <c r="A302" s="3" t="s">
        <v>296</v>
      </c>
      <c r="B302" s="5">
        <v>0.71746711515799999</v>
      </c>
      <c r="C302" s="5">
        <v>-0.23404881884199999</v>
      </c>
      <c r="D302" s="5">
        <v>0.114403070775</v>
      </c>
      <c r="E302" s="5">
        <v>2.22420544289E-2</v>
      </c>
      <c r="F302" s="5">
        <v>-9.8632372536400004E-2</v>
      </c>
      <c r="G302" s="5">
        <v>-4.5474549455399998E-2</v>
      </c>
      <c r="H302" s="7">
        <v>0.15944279607600001</v>
      </c>
      <c r="I302" s="7">
        <v>9.4877177221999995E-2</v>
      </c>
      <c r="J302" s="7">
        <v>5.32444057485E-2</v>
      </c>
      <c r="K302" s="7">
        <v>4.1465879301399999E-2</v>
      </c>
      <c r="L302" s="7">
        <v>6.2661183305099996E-2</v>
      </c>
      <c r="M302" s="7">
        <v>6.9440721850299994E-2</v>
      </c>
      <c r="N302" s="7">
        <v>4.4998402738600003</v>
      </c>
      <c r="O302" s="7">
        <v>-2.4668611113300001</v>
      </c>
      <c r="P302" s="7">
        <v>2.1486402029699998</v>
      </c>
      <c r="Q302" s="7">
        <v>0.53639413425299998</v>
      </c>
      <c r="R302" s="7">
        <v>-1.57405856918</v>
      </c>
      <c r="S302" s="7">
        <v>-0.65486861662200002</v>
      </c>
      <c r="T302" s="7">
        <v>9.3844376154199997E-6</v>
      </c>
      <c r="U302" s="7">
        <v>1.41286400115E-2</v>
      </c>
      <c r="V302" s="7">
        <v>3.2377143291199999E-2</v>
      </c>
      <c r="W302" s="7">
        <v>0.59204112951400001</v>
      </c>
      <c r="X302" s="7">
        <v>0.11641500464399999</v>
      </c>
      <c r="Y302" s="7">
        <v>0.51300039541999998</v>
      </c>
    </row>
    <row r="303" spans="1:25" x14ac:dyDescent="0.35">
      <c r="A303" s="3" t="s">
        <v>297</v>
      </c>
      <c r="B303" s="5">
        <v>0.50298545130299999</v>
      </c>
      <c r="C303" s="5">
        <v>-0.276876479324</v>
      </c>
      <c r="D303" s="5">
        <v>0.117638625052</v>
      </c>
      <c r="E303" s="5">
        <v>2.26085084088E-2</v>
      </c>
      <c r="F303" s="5">
        <v>-9.8099906975100001E-2</v>
      </c>
      <c r="G303" s="5">
        <v>-6.3144668298600007E-2</v>
      </c>
      <c r="H303" s="7">
        <v>0.14496612899799999</v>
      </c>
      <c r="I303" s="7">
        <v>8.7814778069799995E-2</v>
      </c>
      <c r="J303" s="7">
        <v>5.3310162792899997E-2</v>
      </c>
      <c r="K303" s="7">
        <v>4.1474613493499998E-2</v>
      </c>
      <c r="L303" s="7">
        <v>6.2687857942400005E-2</v>
      </c>
      <c r="M303" s="7">
        <v>6.8841123269400006E-2</v>
      </c>
      <c r="N303" s="7">
        <v>3.4696756737499999</v>
      </c>
      <c r="O303" s="7">
        <v>-3.1529599619700002</v>
      </c>
      <c r="P303" s="7">
        <v>2.2066829078899999</v>
      </c>
      <c r="Q303" s="7">
        <v>0.54511679566100002</v>
      </c>
      <c r="R303" s="7">
        <v>-1.5648948647300001</v>
      </c>
      <c r="S303" s="7">
        <v>-0.91725214958300005</v>
      </c>
      <c r="T303" s="7">
        <v>5.8898831377500005E-4</v>
      </c>
      <c r="U303" s="7">
        <v>1.7619032930600001E-3</v>
      </c>
      <c r="V303" s="7">
        <v>2.8012118067900001E-2</v>
      </c>
      <c r="W303" s="7">
        <v>0.58603484011700002</v>
      </c>
      <c r="X303" s="7">
        <v>0.11854886373</v>
      </c>
      <c r="Y303" s="7">
        <v>0.35966843354700001</v>
      </c>
    </row>
    <row r="304" spans="1:25" x14ac:dyDescent="0.35">
      <c r="A304" s="3" t="s">
        <v>298</v>
      </c>
      <c r="B304" s="5">
        <v>0.74856239830899995</v>
      </c>
      <c r="C304" s="5">
        <v>-0.20922193024300001</v>
      </c>
      <c r="D304" s="5">
        <v>0.11364926598199999</v>
      </c>
      <c r="E304" s="5">
        <v>2.2186671693699998E-2</v>
      </c>
      <c r="F304" s="5">
        <v>-9.8731833262700006E-2</v>
      </c>
      <c r="G304" s="5">
        <v>-4.2689676626399997E-2</v>
      </c>
      <c r="H304" s="7">
        <v>0.16124253391900001</v>
      </c>
      <c r="I304" s="7">
        <v>9.6364427869699995E-2</v>
      </c>
      <c r="J304" s="7">
        <v>5.3248422215999999E-2</v>
      </c>
      <c r="K304" s="7">
        <v>4.1469587266400001E-2</v>
      </c>
      <c r="L304" s="7">
        <v>6.2657966557100001E-2</v>
      </c>
      <c r="M304" s="7">
        <v>6.95384675048E-2</v>
      </c>
      <c r="N304" s="7">
        <v>4.6424623833099998</v>
      </c>
      <c r="O304" s="7">
        <v>-2.17115314093</v>
      </c>
      <c r="P304" s="7">
        <v>2.1343217554999998</v>
      </c>
      <c r="Q304" s="7">
        <v>0.53501067061999996</v>
      </c>
      <c r="R304" s="7">
        <v>-1.57572673816</v>
      </c>
      <c r="S304" s="7">
        <v>-0.61390016430000005</v>
      </c>
      <c r="T304" s="7">
        <v>4.9448537409800004E-6</v>
      </c>
      <c r="U304" s="7">
        <v>3.0619094681099999E-2</v>
      </c>
      <c r="V304" s="7">
        <v>3.3539909614400003E-2</v>
      </c>
      <c r="W304" s="7">
        <v>0.59299636309600001</v>
      </c>
      <c r="X304" s="7">
        <v>0.116029836214</v>
      </c>
      <c r="Y304" s="7">
        <v>0.53969670631199995</v>
      </c>
    </row>
    <row r="305" spans="1:25" x14ac:dyDescent="0.35">
      <c r="A305" s="3" t="s">
        <v>299</v>
      </c>
      <c r="B305" s="5">
        <v>0.37563073068199998</v>
      </c>
      <c r="C305" s="5">
        <v>-4.3647387935899999E-2</v>
      </c>
      <c r="D305" s="5">
        <v>8.7059348393800001E-2</v>
      </c>
      <c r="E305" s="5">
        <v>2.1998007537899999E-2</v>
      </c>
      <c r="F305" s="5">
        <v>-0.10193448591199999</v>
      </c>
      <c r="G305" s="5">
        <v>-3.07378983881E-2</v>
      </c>
      <c r="H305" s="7">
        <v>9.8294086505400002E-2</v>
      </c>
      <c r="I305" s="7">
        <v>8.5822557405699995E-2</v>
      </c>
      <c r="J305" s="7">
        <v>5.3396795835200003E-2</v>
      </c>
      <c r="K305" s="7">
        <v>4.2039529059500001E-2</v>
      </c>
      <c r="L305" s="7">
        <v>6.3007389902100003E-2</v>
      </c>
      <c r="M305" s="7">
        <v>7.0531200269300001E-2</v>
      </c>
      <c r="N305" s="7">
        <v>3.8214987700399998</v>
      </c>
      <c r="O305" s="7">
        <v>-0.50857710671</v>
      </c>
      <c r="P305" s="7">
        <v>1.6304227066799999</v>
      </c>
      <c r="Q305" s="7">
        <v>0.52326959959099995</v>
      </c>
      <c r="R305" s="7">
        <v>-1.6178179427999999</v>
      </c>
      <c r="S305" s="7">
        <v>-0.435805689833</v>
      </c>
      <c r="T305" s="7">
        <v>1.5801530829999999E-4</v>
      </c>
      <c r="U305" s="7">
        <v>0.611382440089</v>
      </c>
      <c r="V305" s="7">
        <v>0.10394918983199999</v>
      </c>
      <c r="W305" s="7">
        <v>0.60113156603399998</v>
      </c>
      <c r="X305" s="7">
        <v>0.10664017379100001</v>
      </c>
      <c r="Y305" s="7">
        <v>0.66325756317399998</v>
      </c>
    </row>
    <row r="306" spans="1:25" x14ac:dyDescent="0.35">
      <c r="A306" s="3" t="s">
        <v>273</v>
      </c>
      <c r="B306" s="5">
        <v>0.84560250758300004</v>
      </c>
      <c r="C306" s="5">
        <v>-0.1100070982</v>
      </c>
      <c r="D306" s="5">
        <v>9.8317332695399995E-2</v>
      </c>
      <c r="E306" s="5">
        <v>2.1456538889699998E-2</v>
      </c>
      <c r="F306" s="5">
        <v>-0.101431438485</v>
      </c>
      <c r="G306" s="5">
        <v>-2.11304409281E-2</v>
      </c>
      <c r="H306" s="7">
        <v>0.134085892062</v>
      </c>
      <c r="I306" s="7">
        <v>9.6220667288600001E-2</v>
      </c>
      <c r="J306" s="7">
        <v>5.3558825435199998E-2</v>
      </c>
      <c r="K306" s="7">
        <v>4.1793947888599997E-2</v>
      </c>
      <c r="L306" s="7">
        <v>6.2625030356599998E-2</v>
      </c>
      <c r="M306" s="7">
        <v>7.0820733966200006E-2</v>
      </c>
      <c r="N306" s="7">
        <v>6.3064241478099996</v>
      </c>
      <c r="O306" s="7">
        <v>-1.1432793109799999</v>
      </c>
      <c r="P306" s="7">
        <v>1.83568873844</v>
      </c>
      <c r="Q306" s="7">
        <v>0.513388659691</v>
      </c>
      <c r="R306" s="7">
        <v>-1.6196629032700001</v>
      </c>
      <c r="S306" s="7">
        <v>-0.29836517845400001</v>
      </c>
      <c r="T306" s="7">
        <v>8.9901613005699997E-10</v>
      </c>
      <c r="U306" s="7">
        <v>0.25373656098899999</v>
      </c>
      <c r="V306" s="7">
        <v>6.7287294707500001E-2</v>
      </c>
      <c r="W306" s="7">
        <v>0.6080168802</v>
      </c>
      <c r="X306" s="7">
        <v>0.106242864199</v>
      </c>
      <c r="Y306" s="7">
        <v>0.76560888848300002</v>
      </c>
    </row>
    <row r="307" spans="1:25" x14ac:dyDescent="0.35">
      <c r="A307" s="3" t="s">
        <v>300</v>
      </c>
      <c r="B307" s="5">
        <v>0.98951925319</v>
      </c>
      <c r="C307" s="5">
        <v>-4.2709591366799998E-2</v>
      </c>
      <c r="D307" s="5">
        <v>9.8346677178200004E-2</v>
      </c>
      <c r="E307" s="5">
        <v>2.0436123975300001E-2</v>
      </c>
      <c r="F307" s="5">
        <v>-0.102922833177</v>
      </c>
      <c r="G307" s="5">
        <v>-1.52389878762E-2</v>
      </c>
      <c r="H307" s="7">
        <v>0.13838751048600001</v>
      </c>
      <c r="I307" s="7">
        <v>9.34409276964E-2</v>
      </c>
      <c r="J307" s="7">
        <v>5.30294271624E-2</v>
      </c>
      <c r="K307" s="7">
        <v>4.1895210773E-2</v>
      </c>
      <c r="L307" s="7">
        <v>6.2461196552399997E-2</v>
      </c>
      <c r="M307" s="7">
        <v>7.1344980791400003E-2</v>
      </c>
      <c r="N307" s="7">
        <v>7.1503508497099997</v>
      </c>
      <c r="O307" s="7">
        <v>-0.457075849092</v>
      </c>
      <c r="P307" s="7">
        <v>1.8545679718000001</v>
      </c>
      <c r="Q307" s="7">
        <v>0.48779141095700002</v>
      </c>
      <c r="R307" s="7">
        <v>-1.6477883687499999</v>
      </c>
      <c r="S307" s="7">
        <v>-0.213595794787</v>
      </c>
      <c r="T307" s="7">
        <v>5.4387091487200001E-12</v>
      </c>
      <c r="U307" s="7">
        <v>0.647911898835</v>
      </c>
      <c r="V307" s="7">
        <v>6.4533888808100001E-2</v>
      </c>
      <c r="W307" s="7">
        <v>0.62601572847099995</v>
      </c>
      <c r="X307" s="7">
        <v>0.100330879553</v>
      </c>
      <c r="Y307" s="7">
        <v>0.83099182801600002</v>
      </c>
    </row>
    <row r="308" spans="1:25" x14ac:dyDescent="0.35">
      <c r="A308" s="3" t="s">
        <v>301</v>
      </c>
      <c r="B308" s="5">
        <v>0.29834853142700002</v>
      </c>
      <c r="C308" s="5">
        <v>-3.9728276907000003E-2</v>
      </c>
      <c r="D308" s="5">
        <v>-4.6655953556800002E-2</v>
      </c>
      <c r="E308" s="5">
        <v>2.9204168308899998E-2</v>
      </c>
      <c r="F308" s="5">
        <v>-0.10336506344099999</v>
      </c>
      <c r="G308" s="5">
        <v>-0.105876798823</v>
      </c>
      <c r="H308" s="7">
        <v>8.1620362265899998E-2</v>
      </c>
      <c r="I308" s="7">
        <v>8.19674804162E-2</v>
      </c>
      <c r="J308" s="7">
        <v>3.1312858907600001E-2</v>
      </c>
      <c r="K308" s="7">
        <v>4.0524656860000001E-2</v>
      </c>
      <c r="L308" s="7">
        <v>6.2359797930099999E-2</v>
      </c>
      <c r="M308" s="7">
        <v>6.7114446018699994E-2</v>
      </c>
      <c r="N308" s="7">
        <v>3.6553198631399999</v>
      </c>
      <c r="O308" s="7">
        <v>-0.48468339767500002</v>
      </c>
      <c r="P308" s="7">
        <v>-1.48999341435</v>
      </c>
      <c r="Q308" s="7">
        <v>0.72065183450699999</v>
      </c>
      <c r="R308" s="7">
        <v>-1.6575593069900001</v>
      </c>
      <c r="S308" s="7">
        <v>-1.57755602711</v>
      </c>
      <c r="T308" s="7">
        <v>2.9796890118100001E-4</v>
      </c>
      <c r="U308" s="7">
        <v>0.62821675633399998</v>
      </c>
      <c r="V308" s="7">
        <v>0.137164054215</v>
      </c>
      <c r="W308" s="7">
        <v>0.47162482210000001</v>
      </c>
      <c r="X308" s="7">
        <v>9.8339771448599997E-2</v>
      </c>
      <c r="Y308" s="7">
        <v>0.11560862349500001</v>
      </c>
    </row>
    <row r="309" spans="1:25" x14ac:dyDescent="0.35">
      <c r="A309" s="3" t="s">
        <v>302</v>
      </c>
      <c r="B309" s="5">
        <v>0.94523197474700005</v>
      </c>
      <c r="C309" s="5">
        <v>-0.15332724582099999</v>
      </c>
      <c r="D309" s="5">
        <v>0.1040102025</v>
      </c>
      <c r="E309" s="5">
        <v>2.1228450295099999E-2</v>
      </c>
      <c r="F309" s="5">
        <v>-0.10105246893100001</v>
      </c>
      <c r="G309" s="5">
        <v>-2.1739338386199999E-2</v>
      </c>
      <c r="H309" s="7">
        <v>0.139237484243</v>
      </c>
      <c r="I309" s="7">
        <v>9.8672377127900002E-2</v>
      </c>
      <c r="J309" s="7">
        <v>5.3470873602700003E-2</v>
      </c>
      <c r="K309" s="7">
        <v>4.1691568227099997E-2</v>
      </c>
      <c r="L309" s="7">
        <v>6.2557858021400001E-2</v>
      </c>
      <c r="M309" s="7">
        <v>7.0902181986200005E-2</v>
      </c>
      <c r="N309" s="7">
        <v>6.7886315232100003</v>
      </c>
      <c r="O309" s="7">
        <v>-1.55390242218</v>
      </c>
      <c r="P309" s="7">
        <v>1.94517492407</v>
      </c>
      <c r="Q309" s="7">
        <v>0.50917850293900002</v>
      </c>
      <c r="R309" s="7">
        <v>-1.61534413305</v>
      </c>
      <c r="S309" s="7">
        <v>-0.30661028726099998</v>
      </c>
      <c r="T309" s="7">
        <v>5.1387172268100002E-11</v>
      </c>
      <c r="U309" s="7">
        <v>0.12114906999699999</v>
      </c>
      <c r="V309" s="7">
        <v>5.2587785597099999E-2</v>
      </c>
      <c r="W309" s="7">
        <v>0.61096132551500004</v>
      </c>
      <c r="X309" s="7">
        <v>0.107174760521</v>
      </c>
      <c r="Y309" s="7">
        <v>0.75932993798299997</v>
      </c>
    </row>
    <row r="310" spans="1:25" x14ac:dyDescent="0.35">
      <c r="A310" s="3" t="s">
        <v>303</v>
      </c>
      <c r="B310" s="5">
        <v>0.24371399825100001</v>
      </c>
      <c r="C310" s="5">
        <v>4.4272384726900003E-2</v>
      </c>
      <c r="D310" s="5">
        <v>3.8212578788299999E-2</v>
      </c>
      <c r="E310" s="5">
        <v>2.1278291023399998E-2</v>
      </c>
      <c r="F310" s="5">
        <v>-0.104683515792</v>
      </c>
      <c r="G310" s="5">
        <v>-4.2464674988299998E-2</v>
      </c>
      <c r="H310" s="7">
        <v>9.3316816397600005E-2</v>
      </c>
      <c r="I310" s="7">
        <v>9.0826173935599996E-2</v>
      </c>
      <c r="J310" s="7">
        <v>4.2383194824700002E-2</v>
      </c>
      <c r="K310" s="7">
        <v>4.1188570159099998E-2</v>
      </c>
      <c r="L310" s="7">
        <v>6.2366255682799999E-2</v>
      </c>
      <c r="M310" s="7">
        <v>6.9795258138699995E-2</v>
      </c>
      <c r="N310" s="7">
        <v>2.6116835920799999</v>
      </c>
      <c r="O310" s="7">
        <v>0.48744082028899999</v>
      </c>
      <c r="P310" s="7">
        <v>0.90159741252000003</v>
      </c>
      <c r="Q310" s="7">
        <v>0.51660669309999996</v>
      </c>
      <c r="R310" s="7">
        <v>-1.6785281503</v>
      </c>
      <c r="S310" s="7">
        <v>-0.60841776534199998</v>
      </c>
      <c r="T310" s="7">
        <v>9.4139599738600008E-3</v>
      </c>
      <c r="U310" s="7">
        <v>0.62626384228300003</v>
      </c>
      <c r="V310" s="7">
        <v>0.36791658094200003</v>
      </c>
      <c r="W310" s="7">
        <v>0.60577058742599998</v>
      </c>
      <c r="X310" s="7">
        <v>9.4173777131400002E-2</v>
      </c>
      <c r="Y310" s="7">
        <v>0.54332149922700002</v>
      </c>
    </row>
    <row r="311" spans="1:25" x14ac:dyDescent="0.35">
      <c r="A311" s="3" t="s">
        <v>304</v>
      </c>
      <c r="B311" s="5">
        <v>0.27097229686300001</v>
      </c>
      <c r="C311" s="5">
        <v>6.3875405348299996E-2</v>
      </c>
      <c r="D311" s="5">
        <v>6.0534974720000002E-2</v>
      </c>
      <c r="E311" s="5">
        <v>2.0365134083299999E-2</v>
      </c>
      <c r="F311" s="5">
        <v>-0.104696409199</v>
      </c>
      <c r="G311" s="5">
        <v>-3.25220147616E-2</v>
      </c>
      <c r="H311" s="7">
        <v>9.3559550165800004E-2</v>
      </c>
      <c r="I311" s="7">
        <v>8.9074873760800005E-2</v>
      </c>
      <c r="J311" s="7">
        <v>4.67895703027E-2</v>
      </c>
      <c r="K311" s="7">
        <v>4.1416182808699999E-2</v>
      </c>
      <c r="L311" s="7">
        <v>6.2394093638300001E-2</v>
      </c>
      <c r="M311" s="7">
        <v>7.0208256172200001E-2</v>
      </c>
      <c r="N311" s="7">
        <v>2.89625480651</v>
      </c>
      <c r="O311" s="7">
        <v>0.717097904846</v>
      </c>
      <c r="P311" s="7">
        <v>1.29377069138</v>
      </c>
      <c r="Q311" s="7">
        <v>0.49171924359500002</v>
      </c>
      <c r="R311" s="7">
        <v>-1.6779858972899999</v>
      </c>
      <c r="S311" s="7">
        <v>-0.46322208433500001</v>
      </c>
      <c r="T311" s="7">
        <v>4.0238955800899999E-3</v>
      </c>
      <c r="U311" s="7">
        <v>0.473811881326</v>
      </c>
      <c r="V311" s="7">
        <v>0.19663327267399999</v>
      </c>
      <c r="W311" s="7">
        <v>0.62323890473400001</v>
      </c>
      <c r="X311" s="7">
        <v>9.4279690330799998E-2</v>
      </c>
      <c r="Y311" s="7">
        <v>0.64350508068599999</v>
      </c>
    </row>
    <row r="312" spans="1:25" x14ac:dyDescent="0.35">
      <c r="A312" s="3" t="s">
        <v>305</v>
      </c>
      <c r="B312" s="5">
        <v>0.48751789635499998</v>
      </c>
      <c r="C312" s="5">
        <v>-0.37360305374699998</v>
      </c>
      <c r="D312" s="5">
        <v>0.116325325461</v>
      </c>
      <c r="E312" s="5">
        <v>2.1796289020800001E-2</v>
      </c>
      <c r="F312" s="5">
        <v>-9.9420288547799995E-2</v>
      </c>
      <c r="G312" s="5">
        <v>-5.9655029688800001E-2</v>
      </c>
      <c r="H312" s="7">
        <v>0.162039028187</v>
      </c>
      <c r="I312" s="7">
        <v>9.6905037646500006E-2</v>
      </c>
      <c r="J312" s="7">
        <v>5.2740909662599998E-2</v>
      </c>
      <c r="K312" s="7">
        <v>4.1546914971500003E-2</v>
      </c>
      <c r="L312" s="7">
        <v>6.2595587546000003E-2</v>
      </c>
      <c r="M312" s="7">
        <v>6.9914721006599997E-2</v>
      </c>
      <c r="N312" s="7">
        <v>3.0086449037</v>
      </c>
      <c r="O312" s="7">
        <v>-3.85535223782</v>
      </c>
      <c r="P312" s="7">
        <v>2.20559952805</v>
      </c>
      <c r="Q312" s="7">
        <v>0.52461871202099997</v>
      </c>
      <c r="R312" s="7">
        <v>-1.5882954764899999</v>
      </c>
      <c r="S312" s="7">
        <v>-0.85325420497899995</v>
      </c>
      <c r="T312" s="7">
        <v>2.8223335579499998E-3</v>
      </c>
      <c r="U312" s="7">
        <v>1.3847265682E-4</v>
      </c>
      <c r="V312" s="7">
        <v>2.8088675583099999E-2</v>
      </c>
      <c r="W312" s="7">
        <v>0.60019421701200004</v>
      </c>
      <c r="X312" s="7">
        <v>0.113160058548</v>
      </c>
      <c r="Y312" s="7">
        <v>0.394126196905</v>
      </c>
    </row>
    <row r="313" spans="1:25" x14ac:dyDescent="0.35">
      <c r="A313" s="3" t="s">
        <v>306</v>
      </c>
      <c r="B313" s="5">
        <v>0.94836554721900002</v>
      </c>
      <c r="C313" s="5">
        <v>-0.15251282912299999</v>
      </c>
      <c r="D313" s="5">
        <v>0.104171497229</v>
      </c>
      <c r="E313" s="5">
        <v>2.0343188039399999E-2</v>
      </c>
      <c r="F313" s="5">
        <v>-0.10207036603899999</v>
      </c>
      <c r="G313" s="5">
        <v>-1.58190413051E-2</v>
      </c>
      <c r="H313" s="7">
        <v>0.144165205893</v>
      </c>
      <c r="I313" s="7">
        <v>0.10358807869</v>
      </c>
      <c r="J313" s="7">
        <v>5.2984300066099999E-2</v>
      </c>
      <c r="K313" s="7">
        <v>4.1760209393700003E-2</v>
      </c>
      <c r="L313" s="7">
        <v>6.2448054740699997E-2</v>
      </c>
      <c r="M313" s="7">
        <v>7.1484717681099999E-2</v>
      </c>
      <c r="N313" s="7">
        <v>6.5783247860999996</v>
      </c>
      <c r="O313" s="7">
        <v>-1.4723009737399999</v>
      </c>
      <c r="P313" s="7">
        <v>1.9660823508</v>
      </c>
      <c r="Q313" s="7">
        <v>0.487142864816</v>
      </c>
      <c r="R313" s="7">
        <v>-1.63448431601</v>
      </c>
      <c r="S313" s="7">
        <v>-0.22129263174300001</v>
      </c>
      <c r="T313" s="7">
        <v>1.8245673909299999E-10</v>
      </c>
      <c r="U313" s="7">
        <v>0.141875668457</v>
      </c>
      <c r="V313" s="7">
        <v>5.0112092953699998E-2</v>
      </c>
      <c r="W313" s="7">
        <v>0.62647473945599996</v>
      </c>
      <c r="X313" s="7">
        <v>0.10309371701300001</v>
      </c>
      <c r="Y313" s="7">
        <v>0.82499900842200002</v>
      </c>
    </row>
    <row r="314" spans="1:25" x14ac:dyDescent="0.35">
      <c r="A314" s="3" t="s">
        <v>307</v>
      </c>
      <c r="B314" s="5">
        <v>0.74720819149600004</v>
      </c>
      <c r="C314" s="5">
        <v>-0.14769986221299999</v>
      </c>
      <c r="D314" s="5">
        <v>0.1100476378</v>
      </c>
      <c r="E314" s="5">
        <v>2.05191608861E-2</v>
      </c>
      <c r="F314" s="5">
        <v>-0.10114534626299999</v>
      </c>
      <c r="G314" s="5">
        <v>-2.4795648368500001E-2</v>
      </c>
      <c r="H314" s="7">
        <v>0.16765036409199999</v>
      </c>
      <c r="I314" s="7">
        <v>0.10433551676900001</v>
      </c>
      <c r="J314" s="7">
        <v>5.2457829722599998E-2</v>
      </c>
      <c r="K314" s="7">
        <v>4.16448614876E-2</v>
      </c>
      <c r="L314" s="7">
        <v>6.2474561674E-2</v>
      </c>
      <c r="M314" s="7">
        <v>7.1534071131599999E-2</v>
      </c>
      <c r="N314" s="7">
        <v>4.4569434462200004</v>
      </c>
      <c r="O314" s="7">
        <v>-1.41562400596</v>
      </c>
      <c r="P314" s="7">
        <v>2.0978305504099999</v>
      </c>
      <c r="Q314" s="7">
        <v>0.49271771241700002</v>
      </c>
      <c r="R314" s="7">
        <v>-1.61898448828</v>
      </c>
      <c r="S314" s="7">
        <v>-0.346627110357</v>
      </c>
      <c r="T314" s="7">
        <v>1.1343042124E-5</v>
      </c>
      <c r="U314" s="7">
        <v>0.15781185379500001</v>
      </c>
      <c r="V314" s="7">
        <v>3.6666692287900003E-2</v>
      </c>
      <c r="W314" s="7">
        <v>0.62253388116700004</v>
      </c>
      <c r="X314" s="7">
        <v>0.106388822626</v>
      </c>
      <c r="Y314" s="7">
        <v>0.72908845175600001</v>
      </c>
    </row>
    <row r="315" spans="1:25" x14ac:dyDescent="0.35">
      <c r="A315" s="3" t="s">
        <v>308</v>
      </c>
      <c r="B315" s="5">
        <v>0.77724696214800004</v>
      </c>
      <c r="C315" s="5">
        <v>-0.160313864907</v>
      </c>
      <c r="D315" s="5">
        <v>0.108948708792</v>
      </c>
      <c r="E315" s="5">
        <v>2.0440332642E-2</v>
      </c>
      <c r="F315" s="5">
        <v>-0.101334759599</v>
      </c>
      <c r="G315" s="5">
        <v>-2.21333763637E-2</v>
      </c>
      <c r="H315" s="7">
        <v>0.168063560684</v>
      </c>
      <c r="I315" s="7">
        <v>0.10557691659</v>
      </c>
      <c r="J315" s="7">
        <v>5.2527927313499999E-2</v>
      </c>
      <c r="K315" s="7">
        <v>4.1662986916600003E-2</v>
      </c>
      <c r="L315" s="7">
        <v>6.2464828698199998E-2</v>
      </c>
      <c r="M315" s="7">
        <v>7.1420302675499994E-2</v>
      </c>
      <c r="N315" s="7">
        <v>4.6247203080999997</v>
      </c>
      <c r="O315" s="7">
        <v>-1.5184556443299999</v>
      </c>
      <c r="P315" s="7">
        <v>2.0741101803099999</v>
      </c>
      <c r="Q315" s="7">
        <v>0.49061131125700003</v>
      </c>
      <c r="R315" s="7">
        <v>-1.62226907063</v>
      </c>
      <c r="S315" s="7">
        <v>-0.30990314426799997</v>
      </c>
      <c r="T315" s="7">
        <v>5.3597947347199997E-6</v>
      </c>
      <c r="U315" s="7">
        <v>0.12983991248599999</v>
      </c>
      <c r="V315" s="7">
        <v>3.8830292217400003E-2</v>
      </c>
      <c r="W315" s="7">
        <v>0.62402162714599996</v>
      </c>
      <c r="X315" s="7">
        <v>0.105683639653</v>
      </c>
      <c r="Y315" s="7">
        <v>0.75682672774299997</v>
      </c>
    </row>
    <row r="316" spans="1:25" x14ac:dyDescent="0.35">
      <c r="A316" s="3" t="s">
        <v>309</v>
      </c>
      <c r="B316" s="5">
        <v>0.68028517796999999</v>
      </c>
      <c r="C316" s="5">
        <v>-0.16637882013399999</v>
      </c>
      <c r="D316" s="5">
        <v>0.11125482965900001</v>
      </c>
      <c r="E316" s="5">
        <v>2.0487947104199999E-2</v>
      </c>
      <c r="F316" s="5">
        <v>-0.101045132302</v>
      </c>
      <c r="G316" s="5">
        <v>-2.9950600665799999E-2</v>
      </c>
      <c r="H316" s="7">
        <v>0.16769011880099999</v>
      </c>
      <c r="I316" s="7">
        <v>0.10631479616599999</v>
      </c>
      <c r="J316" s="7">
        <v>5.2345206430700002E-2</v>
      </c>
      <c r="K316" s="7">
        <v>4.1636908905700001E-2</v>
      </c>
      <c r="L316" s="7">
        <v>6.2477867186100003E-2</v>
      </c>
      <c r="M316" s="7">
        <v>7.1690472974799996E-2</v>
      </c>
      <c r="N316" s="7">
        <v>4.0567994276299997</v>
      </c>
      <c r="O316" s="7">
        <v>-1.56496391973</v>
      </c>
      <c r="P316" s="7">
        <v>2.12540626439</v>
      </c>
      <c r="Q316" s="7">
        <v>0.49206215453300001</v>
      </c>
      <c r="R316" s="7">
        <v>-1.6172948414099999</v>
      </c>
      <c r="S316" s="7">
        <v>-0.41777658066700002</v>
      </c>
      <c r="T316" s="7">
        <v>6.1904890304099997E-5</v>
      </c>
      <c r="U316" s="7">
        <v>0.11853266916499999</v>
      </c>
      <c r="V316" s="7">
        <v>3.4281895937999997E-2</v>
      </c>
      <c r="W316" s="7">
        <v>0.62299673454600002</v>
      </c>
      <c r="X316" s="7">
        <v>0.10675303790399999</v>
      </c>
      <c r="Y316" s="7">
        <v>0.67637732333099998</v>
      </c>
    </row>
    <row r="317" spans="1:25" x14ac:dyDescent="0.35">
      <c r="A317" s="3" t="s">
        <v>310</v>
      </c>
      <c r="B317" s="5">
        <v>0.23208607175000001</v>
      </c>
      <c r="C317" s="5">
        <v>0.13958779817600001</v>
      </c>
      <c r="D317" s="5">
        <v>5.2559214121299998E-2</v>
      </c>
      <c r="E317" s="5">
        <v>2.0578557574200001E-2</v>
      </c>
      <c r="F317" s="5">
        <v>-0.106177297731</v>
      </c>
      <c r="G317" s="5">
        <v>-2.37495521569E-2</v>
      </c>
      <c r="H317" s="7">
        <v>0.100114290083</v>
      </c>
      <c r="I317" s="7">
        <v>9.4617681579399995E-2</v>
      </c>
      <c r="J317" s="7">
        <v>4.5055439722399997E-2</v>
      </c>
      <c r="K317" s="7">
        <v>4.1217202754699998E-2</v>
      </c>
      <c r="L317" s="7">
        <v>6.2221617880400003E-2</v>
      </c>
      <c r="M317" s="7">
        <v>7.0056140375400006E-2</v>
      </c>
      <c r="N317" s="7">
        <v>2.3182112319599999</v>
      </c>
      <c r="O317" s="7">
        <v>1.4752823768800001</v>
      </c>
      <c r="P317" s="7">
        <v>1.1665453593399999</v>
      </c>
      <c r="Q317" s="7">
        <v>0.49927108583000002</v>
      </c>
      <c r="R317" s="7">
        <v>-1.7064374303900001</v>
      </c>
      <c r="S317" s="7">
        <v>-0.33900743074900003</v>
      </c>
      <c r="T317" s="7">
        <v>2.10377669726E-2</v>
      </c>
      <c r="U317" s="7">
        <v>0.14107306816000001</v>
      </c>
      <c r="V317" s="7">
        <v>0.24422131389599999</v>
      </c>
      <c r="W317" s="7">
        <v>0.61791516385800005</v>
      </c>
      <c r="X317" s="7">
        <v>8.8850648692299999E-2</v>
      </c>
      <c r="Y317" s="7">
        <v>0.73481590151499998</v>
      </c>
    </row>
    <row r="318" spans="1:25" x14ac:dyDescent="0.35">
      <c r="A318" s="3" t="s">
        <v>311</v>
      </c>
      <c r="B318" s="5">
        <v>0.92721671427300001</v>
      </c>
      <c r="C318" s="5">
        <v>-0.111927869386</v>
      </c>
      <c r="D318" s="5">
        <v>0.10319243683</v>
      </c>
      <c r="E318" s="5">
        <v>1.9618665749500001E-2</v>
      </c>
      <c r="F318" s="5">
        <v>-0.10280595039900001</v>
      </c>
      <c r="G318" s="5">
        <v>-1.09557547176E-2</v>
      </c>
      <c r="H318" s="7">
        <v>0.14683426177299999</v>
      </c>
      <c r="I318" s="7">
        <v>0.108862450076</v>
      </c>
      <c r="J318" s="7">
        <v>5.2785070202200003E-2</v>
      </c>
      <c r="K318" s="7">
        <v>4.1818496297399997E-2</v>
      </c>
      <c r="L318" s="7">
        <v>6.2381716031700001E-2</v>
      </c>
      <c r="M318" s="7">
        <v>7.1969361039599999E-2</v>
      </c>
      <c r="N318" s="7">
        <v>6.3147163548799998</v>
      </c>
      <c r="O318" s="7">
        <v>-1.0281586470699999</v>
      </c>
      <c r="P318" s="7">
        <v>1.9549549983500001</v>
      </c>
      <c r="Q318" s="7">
        <v>0.46913847905799999</v>
      </c>
      <c r="R318" s="7">
        <v>-1.6480141448300001</v>
      </c>
      <c r="S318" s="7">
        <v>-0.15222803925600001</v>
      </c>
      <c r="T318" s="7">
        <v>8.5696853673899998E-10</v>
      </c>
      <c r="U318" s="7">
        <v>0.30461477949499999</v>
      </c>
      <c r="V318" s="7">
        <v>5.14172070713E-2</v>
      </c>
      <c r="W318" s="7">
        <v>0.63927491768300004</v>
      </c>
      <c r="X318" s="7">
        <v>0.100284509598</v>
      </c>
      <c r="Y318" s="7">
        <v>0.87909844622400002</v>
      </c>
    </row>
    <row r="319" spans="1:25" x14ac:dyDescent="0.35">
      <c r="A319" s="3" t="s">
        <v>312</v>
      </c>
      <c r="B319" s="5">
        <v>0.84478906872699999</v>
      </c>
      <c r="C319" s="5">
        <v>-7.2742525894400001E-2</v>
      </c>
      <c r="D319" s="5">
        <v>0.103462571404</v>
      </c>
      <c r="E319" s="5">
        <v>1.9057760697299999E-2</v>
      </c>
      <c r="F319" s="5">
        <v>-0.10319021184799999</v>
      </c>
      <c r="G319" s="5">
        <v>-7.6719039306700001E-3</v>
      </c>
      <c r="H319" s="7">
        <v>0.14744704107600001</v>
      </c>
      <c r="I319" s="7">
        <v>0.112775776892</v>
      </c>
      <c r="J319" s="7">
        <v>5.2776734426799997E-2</v>
      </c>
      <c r="K319" s="7">
        <v>4.1836213207800003E-2</v>
      </c>
      <c r="L319" s="7">
        <v>6.2342011154400002E-2</v>
      </c>
      <c r="M319" s="7">
        <v>7.2355955618200005E-2</v>
      </c>
      <c r="N319" s="7">
        <v>5.7294406355199996</v>
      </c>
      <c r="O319" s="7">
        <v>-0.64501906259599995</v>
      </c>
      <c r="P319" s="7">
        <v>1.9603822124900001</v>
      </c>
      <c r="Q319" s="7">
        <v>0.455532641126</v>
      </c>
      <c r="R319" s="7">
        <v>-1.6552275093</v>
      </c>
      <c r="S319" s="7">
        <v>-0.10603002704</v>
      </c>
      <c r="T319" s="7">
        <v>2.2405090542000001E-8</v>
      </c>
      <c r="U319" s="7">
        <v>0.51935499820800002</v>
      </c>
      <c r="V319" s="7">
        <v>5.0777128259E-2</v>
      </c>
      <c r="W319" s="7">
        <v>0.649020327708</v>
      </c>
      <c r="X319" s="7">
        <v>9.8812038475599995E-2</v>
      </c>
      <c r="Y319" s="7">
        <v>0.91562180159600004</v>
      </c>
    </row>
    <row r="320" spans="1:25" x14ac:dyDescent="0.35">
      <c r="A320" s="3" t="s">
        <v>313</v>
      </c>
      <c r="B320" s="5">
        <v>0.32633720297800001</v>
      </c>
      <c r="C320" s="5">
        <v>-3.7435525921600002E-2</v>
      </c>
      <c r="D320" s="5">
        <v>-4.0742732359900002E-2</v>
      </c>
      <c r="E320" s="5">
        <v>2.8917696205199999E-2</v>
      </c>
      <c r="F320" s="5">
        <v>-0.105946953626</v>
      </c>
      <c r="G320" s="5">
        <v>-0.103015924005</v>
      </c>
      <c r="H320" s="7">
        <v>8.2965695829699995E-2</v>
      </c>
      <c r="I320" s="7">
        <v>8.65745825296E-2</v>
      </c>
      <c r="J320" s="7">
        <v>3.1520578820500002E-2</v>
      </c>
      <c r="K320" s="7">
        <v>4.04962126726E-2</v>
      </c>
      <c r="L320" s="7">
        <v>6.2197155679799998E-2</v>
      </c>
      <c r="M320" s="7">
        <v>6.7038673967100004E-2</v>
      </c>
      <c r="N320" s="7">
        <v>3.9333992165599998</v>
      </c>
      <c r="O320" s="7">
        <v>-0.43240781333</v>
      </c>
      <c r="P320" s="7">
        <v>-1.29257564057</v>
      </c>
      <c r="Q320" s="7">
        <v>0.71408396728400003</v>
      </c>
      <c r="R320" s="7">
        <v>-1.70340512308</v>
      </c>
      <c r="S320" s="7">
        <v>-1.5366641060899999</v>
      </c>
      <c r="T320" s="7">
        <v>1.0176984348100001E-4</v>
      </c>
      <c r="U320" s="7">
        <v>0.66572242712999996</v>
      </c>
      <c r="V320" s="7">
        <v>0.19704602666599999</v>
      </c>
      <c r="W320" s="7">
        <v>0.47567101401200002</v>
      </c>
      <c r="X320" s="7">
        <v>8.9416940680500004E-2</v>
      </c>
      <c r="Y320" s="7">
        <v>0.125316701669</v>
      </c>
    </row>
    <row r="321" spans="1:25" x14ac:dyDescent="0.35">
      <c r="A321" s="3" t="s">
        <v>314</v>
      </c>
      <c r="B321" s="5">
        <v>0.53443564603399996</v>
      </c>
      <c r="C321" s="5">
        <v>-3.3850419391299999E-2</v>
      </c>
      <c r="D321" s="5">
        <v>0.107465501245</v>
      </c>
      <c r="E321" s="5">
        <v>1.91263668283E-2</v>
      </c>
      <c r="F321" s="5">
        <v>-0.102513114254</v>
      </c>
      <c r="G321" s="5">
        <v>-1.14279978062E-2</v>
      </c>
      <c r="H321" s="7">
        <v>0.15814660356999999</v>
      </c>
      <c r="I321" s="7">
        <v>0.105225794064</v>
      </c>
      <c r="J321" s="7">
        <v>5.2444922228199999E-2</v>
      </c>
      <c r="K321" s="7">
        <v>4.1769772880700003E-2</v>
      </c>
      <c r="L321" s="7">
        <v>6.2372987597800002E-2</v>
      </c>
      <c r="M321" s="7">
        <v>7.2668711129500005E-2</v>
      </c>
      <c r="N321" s="7">
        <v>3.3793684718499999</v>
      </c>
      <c r="O321" s="7">
        <v>-0.32169317126399999</v>
      </c>
      <c r="P321" s="7">
        <v>2.0491116523700001</v>
      </c>
      <c r="Q321" s="7">
        <v>0.45789970855000001</v>
      </c>
      <c r="R321" s="7">
        <v>-1.6435498474900001</v>
      </c>
      <c r="S321" s="7">
        <v>-0.15726160033100001</v>
      </c>
      <c r="T321" s="7">
        <v>8.1196088861799996E-4</v>
      </c>
      <c r="U321" s="7">
        <v>0.74788518483699995</v>
      </c>
      <c r="V321" s="7">
        <v>4.1227461732299998E-2</v>
      </c>
      <c r="W321" s="7">
        <v>0.64732047185700003</v>
      </c>
      <c r="X321" s="7">
        <v>0.101204578896</v>
      </c>
      <c r="Y321" s="7">
        <v>0.875133140004</v>
      </c>
    </row>
    <row r="322" spans="1:25" x14ac:dyDescent="0.35">
      <c r="A322" s="3" t="s">
        <v>315</v>
      </c>
      <c r="B322" s="5">
        <v>0.44648536713100001</v>
      </c>
      <c r="C322" s="5">
        <v>1.9482083483100002E-2</v>
      </c>
      <c r="D322" s="5">
        <v>0.107293715602</v>
      </c>
      <c r="E322" s="5">
        <v>1.87672923389E-2</v>
      </c>
      <c r="F322" s="5">
        <v>-0.10271967841599999</v>
      </c>
      <c r="G322" s="5">
        <v>-1.0259589212E-2</v>
      </c>
      <c r="H322" s="7">
        <v>0.15594015875100001</v>
      </c>
      <c r="I322" s="7">
        <v>0.101230367519</v>
      </c>
      <c r="J322" s="7">
        <v>5.2397138410000002E-2</v>
      </c>
      <c r="K322" s="7">
        <v>4.1775279180799998E-2</v>
      </c>
      <c r="L322" s="7">
        <v>6.2357328375300003E-2</v>
      </c>
      <c r="M322" s="7">
        <v>7.3250383644300004E-2</v>
      </c>
      <c r="N322" s="7">
        <v>2.8631839976800002</v>
      </c>
      <c r="O322" s="7">
        <v>0.19245295616999999</v>
      </c>
      <c r="P322" s="7">
        <v>2.0477018184300002</v>
      </c>
      <c r="Q322" s="7">
        <v>0.449243971721</v>
      </c>
      <c r="R322" s="7">
        <v>-1.64727516544</v>
      </c>
      <c r="S322" s="7">
        <v>-0.14006191778999999</v>
      </c>
      <c r="T322" s="7">
        <v>4.4574206399000003E-3</v>
      </c>
      <c r="U322" s="7">
        <v>0.84750368006099996</v>
      </c>
      <c r="V322" s="7">
        <v>4.13663255093E-2</v>
      </c>
      <c r="W322" s="7">
        <v>0.65354530203799999</v>
      </c>
      <c r="X322" s="7">
        <v>0.10043634526</v>
      </c>
      <c r="Y322" s="7">
        <v>0.888694990751</v>
      </c>
    </row>
    <row r="323" spans="1:25" x14ac:dyDescent="0.35">
      <c r="A323" s="3" t="s">
        <v>316</v>
      </c>
      <c r="B323" s="5">
        <v>0.41566032610199999</v>
      </c>
      <c r="C323" s="5">
        <v>-8.3029146302800005E-2</v>
      </c>
      <c r="D323" s="5">
        <v>0.11011435167</v>
      </c>
      <c r="E323" s="5">
        <v>1.92058922619E-2</v>
      </c>
      <c r="F323" s="5">
        <v>-0.10212012105899999</v>
      </c>
      <c r="G323" s="5">
        <v>-2.1819005577900001E-2</v>
      </c>
      <c r="H323" s="7">
        <v>0.16133900419200001</v>
      </c>
      <c r="I323" s="7">
        <v>0.100613657222</v>
      </c>
      <c r="J323" s="7">
        <v>5.2293623730400002E-2</v>
      </c>
      <c r="K323" s="7">
        <v>4.1739332881599998E-2</v>
      </c>
      <c r="L323" s="7">
        <v>6.2401511348699999E-2</v>
      </c>
      <c r="M323" s="7">
        <v>7.4225698686699995E-2</v>
      </c>
      <c r="N323" s="7">
        <v>2.5763164225700002</v>
      </c>
      <c r="O323" s="7">
        <v>-0.82522739552000002</v>
      </c>
      <c r="P323" s="7">
        <v>2.10569365469</v>
      </c>
      <c r="Q323" s="7">
        <v>0.46013893696800001</v>
      </c>
      <c r="R323" s="7">
        <v>-1.6365007649900001</v>
      </c>
      <c r="S323" s="7">
        <v>-0.29395486959299999</v>
      </c>
      <c r="T323" s="7">
        <v>1.04124126204E-2</v>
      </c>
      <c r="U323" s="7">
        <v>0.40982800115599999</v>
      </c>
      <c r="V323" s="7">
        <v>3.5972624034399998E-2</v>
      </c>
      <c r="W323" s="7">
        <v>0.64571411949799995</v>
      </c>
      <c r="X323" s="7">
        <v>0.102671098037</v>
      </c>
      <c r="Y323" s="7">
        <v>0.76897389002700001</v>
      </c>
    </row>
    <row r="324" spans="1:25" x14ac:dyDescent="0.35">
      <c r="A324" s="3" t="s">
        <v>317</v>
      </c>
      <c r="B324" s="5">
        <v>0.26642211996300003</v>
      </c>
      <c r="C324" s="5">
        <v>0.14449246407899999</v>
      </c>
      <c r="D324" s="5">
        <v>1.8388705678400001E-2</v>
      </c>
      <c r="E324" s="5">
        <v>2.2648661435500001E-2</v>
      </c>
      <c r="F324" s="5">
        <v>-0.107850448913</v>
      </c>
      <c r="G324" s="5">
        <v>-2.0022026246899999E-2</v>
      </c>
      <c r="H324" s="7">
        <v>9.3494337500700006E-2</v>
      </c>
      <c r="I324" s="7">
        <v>8.6997507865400003E-2</v>
      </c>
      <c r="J324" s="7">
        <v>3.88192090748E-2</v>
      </c>
      <c r="K324" s="7">
        <v>4.0908024541400002E-2</v>
      </c>
      <c r="L324" s="7">
        <v>6.2123493491700002E-2</v>
      </c>
      <c r="M324" s="7">
        <v>6.9010368782600001E-2</v>
      </c>
      <c r="N324" s="7">
        <v>2.8496070145600001</v>
      </c>
      <c r="O324" s="7">
        <v>1.6608804967499999</v>
      </c>
      <c r="P324" s="7">
        <v>0.47370119372899999</v>
      </c>
      <c r="Q324" s="7">
        <v>0.55364837802400002</v>
      </c>
      <c r="R324" s="7">
        <v>-1.73606542149</v>
      </c>
      <c r="S324" s="7">
        <v>-0.29013069485300003</v>
      </c>
      <c r="T324" s="7">
        <v>4.64739668045E-3</v>
      </c>
      <c r="U324" s="7">
        <v>9.7670247494799994E-2</v>
      </c>
      <c r="V324" s="7">
        <v>0.63602064275100001</v>
      </c>
      <c r="W324" s="7">
        <v>0.58018774179400001</v>
      </c>
      <c r="X324" s="7">
        <v>8.3468941352599996E-2</v>
      </c>
      <c r="Y324" s="7">
        <v>0.77189522515700004</v>
      </c>
    </row>
    <row r="325" spans="1:25" x14ac:dyDescent="0.35">
      <c r="A325" s="3" t="s">
        <v>318</v>
      </c>
      <c r="B325" s="5">
        <v>0.42166204177</v>
      </c>
      <c r="C325" s="5">
        <v>-9.5992826586100005E-2</v>
      </c>
      <c r="D325" s="5">
        <v>0.110980555333</v>
      </c>
      <c r="E325" s="5">
        <v>1.9382751059699999E-2</v>
      </c>
      <c r="F325" s="5">
        <v>-0.10189170529200001</v>
      </c>
      <c r="G325" s="5">
        <v>-2.97995572001E-2</v>
      </c>
      <c r="H325" s="7">
        <v>0.16422184849499999</v>
      </c>
      <c r="I325" s="7">
        <v>0.105199013962</v>
      </c>
      <c r="J325" s="7">
        <v>5.2228434289299998E-2</v>
      </c>
      <c r="K325" s="7">
        <v>4.1722698165499998E-2</v>
      </c>
      <c r="L325" s="7">
        <v>6.2419594298000002E-2</v>
      </c>
      <c r="M325" s="7">
        <v>7.4278106524199999E-2</v>
      </c>
      <c r="N325" s="7">
        <v>2.5676366795000001</v>
      </c>
      <c r="O325" s="7">
        <v>-0.91248789290400001</v>
      </c>
      <c r="P325" s="7">
        <v>2.12490680304</v>
      </c>
      <c r="Q325" s="7">
        <v>0.46456130384599997</v>
      </c>
      <c r="R325" s="7">
        <v>-1.6323673109100001</v>
      </c>
      <c r="S325" s="7">
        <v>-0.40118897201999998</v>
      </c>
      <c r="T325" s="7">
        <v>1.06714796279E-2</v>
      </c>
      <c r="U325" s="7">
        <v>0.362166179762</v>
      </c>
      <c r="V325" s="7">
        <v>3.4323876865799997E-2</v>
      </c>
      <c r="W325" s="7">
        <v>0.64254652910900001</v>
      </c>
      <c r="X325" s="7">
        <v>0.103538905034</v>
      </c>
      <c r="Y325" s="7">
        <v>0.68853601630500005</v>
      </c>
    </row>
    <row r="326" spans="1:25" x14ac:dyDescent="0.35">
      <c r="A326" s="3" t="s">
        <v>319</v>
      </c>
      <c r="B326" s="5">
        <v>0.342983893885</v>
      </c>
      <c r="C326" s="5">
        <v>0.104031307196</v>
      </c>
      <c r="D326" s="5">
        <v>0.105359133151</v>
      </c>
      <c r="E326" s="5">
        <v>1.8061998752299999E-2</v>
      </c>
      <c r="F326" s="5">
        <v>-0.103311917627</v>
      </c>
      <c r="G326" s="5">
        <v>-7.6471504381199996E-3</v>
      </c>
      <c r="H326" s="7">
        <v>0.15564961361900001</v>
      </c>
      <c r="I326" s="7">
        <v>0.10356676795600001</v>
      </c>
      <c r="J326" s="7">
        <v>5.23688654154E-2</v>
      </c>
      <c r="K326" s="7">
        <v>4.1803314727299999E-2</v>
      </c>
      <c r="L326" s="7">
        <v>6.2318307871500001E-2</v>
      </c>
      <c r="M326" s="7">
        <v>7.37276539758E-2</v>
      </c>
      <c r="N326" s="7">
        <v>2.2035640558999998</v>
      </c>
      <c r="O326" s="7">
        <v>1.0044854082900001</v>
      </c>
      <c r="P326" s="7">
        <v>2.0118658732800001</v>
      </c>
      <c r="Q326" s="7">
        <v>0.43207097021099999</v>
      </c>
      <c r="R326" s="7">
        <v>-1.65781005864</v>
      </c>
      <c r="S326" s="7">
        <v>-0.10372160276</v>
      </c>
      <c r="T326" s="7">
        <v>2.82330030872E-2</v>
      </c>
      <c r="U326" s="7">
        <v>0.31586753480399998</v>
      </c>
      <c r="V326" s="7">
        <v>4.5031967137099997E-2</v>
      </c>
      <c r="W326" s="7">
        <v>0.665966975829</v>
      </c>
      <c r="X326" s="7">
        <v>9.8289093861299998E-2</v>
      </c>
      <c r="Y326" s="7">
        <v>0.91745216366100002</v>
      </c>
    </row>
    <row r="327" spans="1:25" x14ac:dyDescent="0.35">
      <c r="A327" s="3" t="s">
        <v>320</v>
      </c>
      <c r="B327" s="5">
        <v>0.39053441456299998</v>
      </c>
      <c r="C327" s="5">
        <v>-7.0779866609900002E-2</v>
      </c>
      <c r="D327" s="5">
        <v>0.1099127758</v>
      </c>
      <c r="E327" s="5">
        <v>1.8881963970400002E-2</v>
      </c>
      <c r="F327" s="5">
        <v>-0.102304787189</v>
      </c>
      <c r="G327" s="5">
        <v>-2.4452881667399999E-2</v>
      </c>
      <c r="H327" s="7">
        <v>0.163033744944</v>
      </c>
      <c r="I327" s="7">
        <v>0.10127624171999999</v>
      </c>
      <c r="J327" s="7">
        <v>5.2255996817299998E-2</v>
      </c>
      <c r="K327" s="7">
        <v>4.1753778624899998E-2</v>
      </c>
      <c r="L327" s="7">
        <v>6.2391219544200002E-2</v>
      </c>
      <c r="M327" s="7">
        <v>7.4820659374300005E-2</v>
      </c>
      <c r="N327" s="7">
        <v>2.3954207437099999</v>
      </c>
      <c r="O327" s="7">
        <v>-0.698879277189</v>
      </c>
      <c r="P327" s="7">
        <v>2.10335239005</v>
      </c>
      <c r="Q327" s="7">
        <v>0.45222168130099999</v>
      </c>
      <c r="R327" s="7">
        <v>-1.6397305251700001</v>
      </c>
      <c r="S327" s="7">
        <v>-0.32681991674400002</v>
      </c>
      <c r="T327" s="7">
        <v>1.7148151886499999E-2</v>
      </c>
      <c r="U327" s="7">
        <v>0.48511094427399998</v>
      </c>
      <c r="V327" s="7">
        <v>3.61780989456E-2</v>
      </c>
      <c r="W327" s="7">
        <v>0.65140110071199997</v>
      </c>
      <c r="X327" s="7">
        <v>0.10199707176800001</v>
      </c>
      <c r="Y327" s="7">
        <v>0.74400758912099996</v>
      </c>
    </row>
    <row r="328" spans="1:25" x14ac:dyDescent="0.35">
      <c r="A328" s="3" t="s">
        <v>321</v>
      </c>
      <c r="B328" s="5">
        <v>0.38777699957900003</v>
      </c>
      <c r="C328" s="5">
        <v>-0.107049956557</v>
      </c>
      <c r="D328" s="5">
        <v>0.112474370739</v>
      </c>
      <c r="E328" s="5">
        <v>1.97585350883E-2</v>
      </c>
      <c r="F328" s="5">
        <v>-0.101464174985</v>
      </c>
      <c r="G328" s="5">
        <v>-4.55942767892E-2</v>
      </c>
      <c r="H328" s="7">
        <v>0.16457717829400001</v>
      </c>
      <c r="I328" s="7">
        <v>0.106014439076</v>
      </c>
      <c r="J328" s="7">
        <v>5.2153014913799998E-2</v>
      </c>
      <c r="K328" s="7">
        <v>4.1698258298099998E-2</v>
      </c>
      <c r="L328" s="7">
        <v>6.2454916727499997E-2</v>
      </c>
      <c r="M328" s="7">
        <v>7.4908294783299995E-2</v>
      </c>
      <c r="N328" s="7">
        <v>2.35620153169</v>
      </c>
      <c r="O328" s="7">
        <v>-1.00976770231</v>
      </c>
      <c r="P328" s="7">
        <v>2.1566226022500001</v>
      </c>
      <c r="Q328" s="7">
        <v>0.473845572805</v>
      </c>
      <c r="R328" s="7">
        <v>-1.6245986753599999</v>
      </c>
      <c r="S328" s="7">
        <v>-0.60866793085000004</v>
      </c>
      <c r="T328" s="7">
        <v>1.90366774245E-2</v>
      </c>
      <c r="U328" s="7">
        <v>0.31333320305500001</v>
      </c>
      <c r="V328" s="7">
        <v>3.1744099249700002E-2</v>
      </c>
      <c r="W328" s="7">
        <v>0.63591778161699997</v>
      </c>
      <c r="X328" s="7">
        <v>0.105185746855</v>
      </c>
      <c r="Y328" s="7">
        <v>0.54315583279599999</v>
      </c>
    </row>
    <row r="329" spans="1:25" x14ac:dyDescent="0.35">
      <c r="A329" s="3" t="s">
        <v>322</v>
      </c>
      <c r="B329" s="5">
        <v>0.37092229669499999</v>
      </c>
      <c r="C329" s="5">
        <v>-0.10274335180499999</v>
      </c>
      <c r="D329" s="5">
        <v>0.11265927604500001</v>
      </c>
      <c r="E329" s="5">
        <v>1.9452942988400002E-2</v>
      </c>
      <c r="F329" s="5">
        <v>-0.10168611403</v>
      </c>
      <c r="G329" s="5">
        <v>-4.5155780454800003E-2</v>
      </c>
      <c r="H329" s="7">
        <v>0.164132481671</v>
      </c>
      <c r="I329" s="7">
        <v>0.106504037122</v>
      </c>
      <c r="J329" s="7">
        <v>5.2229931451099998E-2</v>
      </c>
      <c r="K329" s="7">
        <v>4.1725560633000001E-2</v>
      </c>
      <c r="L329" s="7">
        <v>6.2442829226699997E-2</v>
      </c>
      <c r="M329" s="7">
        <v>7.5504363086800003E-2</v>
      </c>
      <c r="N329" s="7">
        <v>2.25989574348</v>
      </c>
      <c r="O329" s="7">
        <v>-0.96468973929299995</v>
      </c>
      <c r="P329" s="7">
        <v>2.1569868639499998</v>
      </c>
      <c r="Q329" s="7">
        <v>0.46621166242599998</v>
      </c>
      <c r="R329" s="7">
        <v>-1.62846743637</v>
      </c>
      <c r="S329" s="7">
        <v>-0.59805524619700001</v>
      </c>
      <c r="T329" s="7">
        <v>2.44676241116E-2</v>
      </c>
      <c r="U329" s="7">
        <v>0.335394026475</v>
      </c>
      <c r="V329" s="7">
        <v>3.1715467604100003E-2</v>
      </c>
      <c r="W329" s="7">
        <v>0.64136610061800003</v>
      </c>
      <c r="X329" s="7">
        <v>0.104363032212</v>
      </c>
      <c r="Y329" s="7">
        <v>0.55020596287699997</v>
      </c>
    </row>
    <row r="330" spans="1:25" x14ac:dyDescent="0.35">
      <c r="A330" s="3" t="s">
        <v>323</v>
      </c>
      <c r="B330" s="5">
        <v>0.318418809385</v>
      </c>
      <c r="C330" s="5">
        <v>3.5942817433799998E-2</v>
      </c>
      <c r="D330" s="5">
        <v>0.102202089531</v>
      </c>
      <c r="E330" s="5">
        <v>1.5854961043899999E-2</v>
      </c>
      <c r="F330" s="5">
        <v>-0.104788979468</v>
      </c>
      <c r="G330" s="5">
        <v>-8.6562952786599992E-3</v>
      </c>
      <c r="H330" s="7">
        <v>0.16897978319599999</v>
      </c>
      <c r="I330" s="7">
        <v>8.9966100269300006E-2</v>
      </c>
      <c r="J330" s="7">
        <v>5.2963696246000003E-2</v>
      </c>
      <c r="K330" s="7">
        <v>4.1903570808600001E-2</v>
      </c>
      <c r="L330" s="7">
        <v>6.2267900807000003E-2</v>
      </c>
      <c r="M330" s="7">
        <v>7.5537260176000001E-2</v>
      </c>
      <c r="N330" s="7">
        <v>1.8843603853799999</v>
      </c>
      <c r="O330" s="7">
        <v>0.39951512098699998</v>
      </c>
      <c r="P330" s="7">
        <v>1.9296630857399999</v>
      </c>
      <c r="Q330" s="7">
        <v>0.37836777959399998</v>
      </c>
      <c r="R330" s="7">
        <v>-1.6828731675599999</v>
      </c>
      <c r="S330" s="7">
        <v>-0.114596362888</v>
      </c>
      <c r="T330" s="7">
        <v>6.0379300932899997E-2</v>
      </c>
      <c r="U330" s="7">
        <v>0.68976751422899996</v>
      </c>
      <c r="V330" s="7">
        <v>5.4490250308100001E-2</v>
      </c>
      <c r="W330" s="7">
        <v>0.70539634288499997</v>
      </c>
      <c r="X330" s="7">
        <v>9.3328561633800003E-2</v>
      </c>
      <c r="Y330" s="7">
        <v>0.90883351098599996</v>
      </c>
    </row>
    <row r="331" spans="1:25" x14ac:dyDescent="0.35">
      <c r="A331" s="3" t="s">
        <v>324</v>
      </c>
      <c r="B331" s="5">
        <v>0.263290688509</v>
      </c>
      <c r="C331" s="5">
        <v>-3.4745572747900001E-2</v>
      </c>
      <c r="D331" s="5">
        <v>9.2736409120800001E-2</v>
      </c>
      <c r="E331" s="5">
        <v>1.4846645522200001E-2</v>
      </c>
      <c r="F331" s="5">
        <v>-0.10677934303100001</v>
      </c>
      <c r="G331" s="5">
        <v>9.34956602749E-3</v>
      </c>
      <c r="H331" s="7">
        <v>0.16000129153000001</v>
      </c>
      <c r="I331" s="7">
        <v>9.0773120410300001E-2</v>
      </c>
      <c r="J331" s="7">
        <v>5.2703645225300001E-2</v>
      </c>
      <c r="K331" s="7">
        <v>4.1925038518800001E-2</v>
      </c>
      <c r="L331" s="7">
        <v>6.2194327356499997E-2</v>
      </c>
      <c r="M331" s="7">
        <v>7.3071006360399995E-2</v>
      </c>
      <c r="N331" s="7">
        <v>1.64555352017</v>
      </c>
      <c r="O331" s="7">
        <v>-0.38277380562500002</v>
      </c>
      <c r="P331" s="7">
        <v>1.7595824487</v>
      </c>
      <c r="Q331" s="7">
        <v>0.35412359885099998</v>
      </c>
      <c r="R331" s="7">
        <v>-1.71686627332</v>
      </c>
      <c r="S331" s="7">
        <v>0.12795178954299999</v>
      </c>
      <c r="T331" s="7">
        <v>0.10079080001100001</v>
      </c>
      <c r="U331" s="7">
        <v>0.70212951279400004</v>
      </c>
      <c r="V331" s="7">
        <v>7.9388649162599995E-2</v>
      </c>
      <c r="W331" s="7">
        <v>0.72346838034500005</v>
      </c>
      <c r="X331" s="7">
        <v>8.6925157015400004E-2</v>
      </c>
      <c r="Y331" s="7">
        <v>0.89826367137700003</v>
      </c>
    </row>
    <row r="332" spans="1:25" x14ac:dyDescent="0.35">
      <c r="A332" s="3" t="s">
        <v>325</v>
      </c>
      <c r="B332" s="5">
        <v>0.29589616857500001</v>
      </c>
      <c r="C332" s="5">
        <v>2.51876761001E-2</v>
      </c>
      <c r="D332" s="5">
        <v>0.101228840593</v>
      </c>
      <c r="E332" s="5">
        <v>1.54945912421E-2</v>
      </c>
      <c r="F332" s="5">
        <v>-0.105033506363</v>
      </c>
      <c r="G332" s="5">
        <v>-6.8930096951500004E-3</v>
      </c>
      <c r="H332" s="7">
        <v>0.17215542075500001</v>
      </c>
      <c r="I332" s="7">
        <v>9.3869355245899996E-2</v>
      </c>
      <c r="J332" s="7">
        <v>5.3067381892100002E-2</v>
      </c>
      <c r="K332" s="7">
        <v>4.1928655543000001E-2</v>
      </c>
      <c r="L332" s="7">
        <v>6.2266567225399999E-2</v>
      </c>
      <c r="M332" s="7">
        <v>7.5646786960900006E-2</v>
      </c>
      <c r="N332" s="7">
        <v>1.7187734622399999</v>
      </c>
      <c r="O332" s="7">
        <v>0.26832693198000002</v>
      </c>
      <c r="P332" s="7">
        <v>1.9075529446499999</v>
      </c>
      <c r="Q332" s="7">
        <v>0.36954657957499998</v>
      </c>
      <c r="R332" s="7">
        <v>-1.6868363078899999</v>
      </c>
      <c r="S332" s="7">
        <v>-9.1120984407599998E-2</v>
      </c>
      <c r="T332" s="7">
        <v>8.6576716574500001E-2</v>
      </c>
      <c r="U332" s="7">
        <v>0.78861233957200005</v>
      </c>
      <c r="V332" s="7">
        <v>5.7301383336899998E-2</v>
      </c>
      <c r="W332" s="7">
        <v>0.71195315304600004</v>
      </c>
      <c r="X332" s="7">
        <v>9.2562972395900001E-2</v>
      </c>
      <c r="Y332" s="7">
        <v>0.92745075690199996</v>
      </c>
    </row>
    <row r="333" spans="1:25" x14ac:dyDescent="0.35">
      <c r="A333" s="3" t="s">
        <v>326</v>
      </c>
      <c r="B333" s="5">
        <v>0.289069735351</v>
      </c>
      <c r="C333" s="5">
        <v>2.18958429453E-2</v>
      </c>
      <c r="D333" s="5">
        <v>0.101500152143</v>
      </c>
      <c r="E333" s="5">
        <v>1.54960874349E-2</v>
      </c>
      <c r="F333" s="5">
        <v>-0.105001890798</v>
      </c>
      <c r="G333" s="5">
        <v>-7.61245115537E-3</v>
      </c>
      <c r="H333" s="7">
        <v>0.171537106104</v>
      </c>
      <c r="I333" s="7">
        <v>9.3910809202699994E-2</v>
      </c>
      <c r="J333" s="7">
        <v>5.31233045022E-2</v>
      </c>
      <c r="K333" s="7">
        <v>4.1929541242600003E-2</v>
      </c>
      <c r="L333" s="7">
        <v>6.2269748253000003E-2</v>
      </c>
      <c r="M333" s="7">
        <v>7.5830307615399994E-2</v>
      </c>
      <c r="N333" s="7">
        <v>1.6851732077999999</v>
      </c>
      <c r="O333" s="7">
        <v>0.23315572649399999</v>
      </c>
      <c r="P333" s="7">
        <v>1.9106520781</v>
      </c>
      <c r="Q333" s="7">
        <v>0.36957445695000002</v>
      </c>
      <c r="R333" s="7">
        <v>-1.6862424169700001</v>
      </c>
      <c r="S333" s="7">
        <v>-0.100387976717</v>
      </c>
      <c r="T333" s="7">
        <v>9.2883626731099997E-2</v>
      </c>
      <c r="U333" s="7">
        <v>0.81578245575700004</v>
      </c>
      <c r="V333" s="7">
        <v>5.6900197154999999E-2</v>
      </c>
      <c r="W333" s="7">
        <v>0.71193239771399996</v>
      </c>
      <c r="X333" s="7">
        <v>9.2677375011299995E-2</v>
      </c>
      <c r="Y333" s="7">
        <v>0.92009618699399998</v>
      </c>
    </row>
    <row r="334" spans="1:25" x14ac:dyDescent="0.35">
      <c r="A334" s="3" t="s">
        <v>327</v>
      </c>
      <c r="B334" s="5">
        <v>0.27514836570000001</v>
      </c>
      <c r="C334" s="5">
        <v>-2.8613714696700002E-2</v>
      </c>
      <c r="D334" s="5">
        <v>9.3649095727800002E-2</v>
      </c>
      <c r="E334" s="5">
        <v>1.4526704314200001E-2</v>
      </c>
      <c r="F334" s="5">
        <v>-0.106653869574</v>
      </c>
      <c r="G334" s="5">
        <v>8.56546203833E-3</v>
      </c>
      <c r="H334" s="7">
        <v>0.16318668060700001</v>
      </c>
      <c r="I334" s="7">
        <v>9.0224440465299996E-2</v>
      </c>
      <c r="J334" s="7">
        <v>5.2869383536799999E-2</v>
      </c>
      <c r="K334" s="7">
        <v>4.1972058015499997E-2</v>
      </c>
      <c r="L334" s="7">
        <v>6.2203221319499999E-2</v>
      </c>
      <c r="M334" s="7">
        <v>7.3588708869500002E-2</v>
      </c>
      <c r="N334" s="7">
        <v>1.6860957320600001</v>
      </c>
      <c r="O334" s="7">
        <v>-0.317139286751</v>
      </c>
      <c r="P334" s="7">
        <v>1.77132944368</v>
      </c>
      <c r="Q334" s="7">
        <v>0.34610417027500001</v>
      </c>
      <c r="R334" s="7">
        <v>-1.71460363807</v>
      </c>
      <c r="S334" s="7">
        <v>0.11639641692200001</v>
      </c>
      <c r="T334" s="7">
        <v>9.2705648826000006E-2</v>
      </c>
      <c r="U334" s="7">
        <v>0.75133488393400005</v>
      </c>
      <c r="V334" s="7">
        <v>7.7412354295100003E-2</v>
      </c>
      <c r="W334" s="7">
        <v>0.72948104698100003</v>
      </c>
      <c r="X334" s="7">
        <v>8.73400107412E-2</v>
      </c>
      <c r="Y334" s="7">
        <v>0.90740791248700003</v>
      </c>
    </row>
    <row r="335" spans="1:25" x14ac:dyDescent="0.35">
      <c r="A335" s="3" t="s">
        <v>328</v>
      </c>
      <c r="B335" s="5">
        <v>0.18442372516399999</v>
      </c>
      <c r="C335" s="5">
        <v>-4.18277028063E-2</v>
      </c>
      <c r="D335" s="5">
        <v>9.0282034362200003E-2</v>
      </c>
      <c r="E335" s="5">
        <v>1.5430547963900001E-2</v>
      </c>
      <c r="F335" s="5">
        <v>-0.107272663773</v>
      </c>
      <c r="G335" s="5">
        <v>1.35127251756E-2</v>
      </c>
      <c r="H335" s="7">
        <v>0.15839559247099999</v>
      </c>
      <c r="I335" s="7">
        <v>9.2559241238799994E-2</v>
      </c>
      <c r="J335" s="7">
        <v>5.2705993048799998E-2</v>
      </c>
      <c r="K335" s="7">
        <v>4.18180217237E-2</v>
      </c>
      <c r="L335" s="7">
        <v>6.2186363092799998E-2</v>
      </c>
      <c r="M335" s="7">
        <v>7.2967804273799994E-2</v>
      </c>
      <c r="N335" s="7">
        <v>1.1643235918799999</v>
      </c>
      <c r="O335" s="7">
        <v>-0.45190196296500001</v>
      </c>
      <c r="P335" s="7">
        <v>1.7129367865</v>
      </c>
      <c r="Q335" s="7">
        <v>0.36899277698600003</v>
      </c>
      <c r="R335" s="7">
        <v>-1.7250190948199999</v>
      </c>
      <c r="S335" s="7">
        <v>0.185187498926</v>
      </c>
      <c r="T335" s="7">
        <v>0.24511894218999999</v>
      </c>
      <c r="U335" s="7">
        <v>0.65163118647100005</v>
      </c>
      <c r="V335" s="7">
        <v>8.7646653048600004E-2</v>
      </c>
      <c r="W335" s="7">
        <v>0.71236551594499997</v>
      </c>
      <c r="X335" s="7">
        <v>8.5443571958300005E-2</v>
      </c>
      <c r="Y335" s="7">
        <v>0.85319370745000001</v>
      </c>
    </row>
    <row r="336" spans="1:25" x14ac:dyDescent="0.35">
      <c r="A336" s="3" t="s">
        <v>329</v>
      </c>
      <c r="B336" s="5">
        <v>0.337928611489</v>
      </c>
      <c r="C336" s="5">
        <v>0.25126512962699998</v>
      </c>
      <c r="D336" s="5">
        <v>8.4537219788200002E-2</v>
      </c>
      <c r="E336" s="5">
        <v>1.8742298444000001E-2</v>
      </c>
      <c r="F336" s="5">
        <v>-0.106104074284</v>
      </c>
      <c r="G336" s="5">
        <v>-7.0794133376999996E-3</v>
      </c>
      <c r="H336" s="7">
        <v>0.109265355848</v>
      </c>
      <c r="I336" s="7">
        <v>9.8248143831599993E-2</v>
      </c>
      <c r="J336" s="7">
        <v>5.1146996062400002E-2</v>
      </c>
      <c r="K336" s="7">
        <v>4.1587352152400003E-2</v>
      </c>
      <c r="L336" s="7">
        <v>6.2213335111099999E-2</v>
      </c>
      <c r="M336" s="7">
        <v>7.1153251024399997E-2</v>
      </c>
      <c r="N336" s="7">
        <v>3.0927333633599998</v>
      </c>
      <c r="O336" s="7">
        <v>2.55745421571</v>
      </c>
      <c r="P336" s="7">
        <v>1.652828637</v>
      </c>
      <c r="Q336" s="7">
        <v>0.45067304057599999</v>
      </c>
      <c r="R336" s="7">
        <v>-1.7054876433499999</v>
      </c>
      <c r="S336" s="7">
        <v>-9.9495289895800004E-2</v>
      </c>
      <c r="T336" s="7">
        <v>2.1493684416799999E-3</v>
      </c>
      <c r="U336" s="7">
        <v>1.0982726078799999E-2</v>
      </c>
      <c r="V336" s="7">
        <v>9.9299786459400005E-2</v>
      </c>
      <c r="W336" s="7">
        <v>0.65251589228700002</v>
      </c>
      <c r="X336" s="7">
        <v>8.9027711063999995E-2</v>
      </c>
      <c r="Y336" s="7">
        <v>0.92080436212899996</v>
      </c>
    </row>
    <row r="337" spans="1:25" x14ac:dyDescent="0.35">
      <c r="A337" s="3" t="s">
        <v>330</v>
      </c>
      <c r="B337" s="5">
        <v>0.40443767995699997</v>
      </c>
      <c r="C337" s="5">
        <v>-0.17760462571800001</v>
      </c>
      <c r="D337" s="5">
        <v>-7.09638661521E-2</v>
      </c>
      <c r="E337" s="5">
        <v>3.5775740579699997E-2</v>
      </c>
      <c r="F337" s="5">
        <v>-7.9924219368700006E-2</v>
      </c>
      <c r="G337" s="5">
        <v>-0.12745936786000001</v>
      </c>
      <c r="H337" s="7">
        <v>7.4563192481099994E-2</v>
      </c>
      <c r="I337" s="7">
        <v>7.6150027344499993E-2</v>
      </c>
      <c r="J337" s="7">
        <v>3.1226748212E-2</v>
      </c>
      <c r="K337" s="7">
        <v>4.1320944339999999E-2</v>
      </c>
      <c r="L337" s="7">
        <v>6.40705544135E-2</v>
      </c>
      <c r="M337" s="7">
        <v>6.6596804121700007E-2</v>
      </c>
      <c r="N337" s="7">
        <v>5.42409286002</v>
      </c>
      <c r="O337" s="7">
        <v>-2.3322989092899999</v>
      </c>
      <c r="P337" s="7">
        <v>-2.2725346126399999</v>
      </c>
      <c r="Q337" s="7">
        <v>0.86580162073</v>
      </c>
      <c r="R337" s="7">
        <v>-1.2474407331199999</v>
      </c>
      <c r="S337" s="7">
        <v>-1.91389616274</v>
      </c>
      <c r="T337" s="7">
        <v>1.11594226553E-7</v>
      </c>
      <c r="U337" s="7">
        <v>2.0275200815900001E-2</v>
      </c>
      <c r="V337" s="7">
        <v>2.36855100267E-2</v>
      </c>
      <c r="W337" s="7">
        <v>0.38721674121999999</v>
      </c>
      <c r="X337" s="7">
        <v>0.21310467713699999</v>
      </c>
      <c r="Y337" s="7">
        <v>5.6482764283499999E-2</v>
      </c>
    </row>
    <row r="338" spans="1:25" x14ac:dyDescent="0.35">
      <c r="A338" s="3" t="s">
        <v>331</v>
      </c>
      <c r="B338" s="5">
        <v>0.40439060480700001</v>
      </c>
      <c r="C338" s="5">
        <v>-0.20712372152799999</v>
      </c>
      <c r="D338" s="5">
        <v>-7.27967819238E-2</v>
      </c>
      <c r="E338" s="5">
        <v>3.7264589154200001E-2</v>
      </c>
      <c r="F338" s="5">
        <v>-7.9962810057399997E-2</v>
      </c>
      <c r="G338" s="5">
        <v>-0.130090159935</v>
      </c>
      <c r="H338" s="7">
        <v>7.4417034956099998E-2</v>
      </c>
      <c r="I338" s="7">
        <v>7.6515093822400002E-2</v>
      </c>
      <c r="J338" s="7">
        <v>3.12832184293E-2</v>
      </c>
      <c r="K338" s="7">
        <v>4.1434496106400001E-2</v>
      </c>
      <c r="L338" s="7">
        <v>6.4116755172200002E-2</v>
      </c>
      <c r="M338" s="7">
        <v>6.6525532992399994E-2</v>
      </c>
      <c r="N338" s="7">
        <v>5.4341133726399997</v>
      </c>
      <c r="O338" s="7">
        <v>-2.7069655303400002</v>
      </c>
      <c r="P338" s="7">
        <v>-2.3270234195400001</v>
      </c>
      <c r="Q338" s="7">
        <v>0.89936146582999998</v>
      </c>
      <c r="R338" s="7">
        <v>-1.2471437433599999</v>
      </c>
      <c r="S338" s="7">
        <v>-1.9554921859800001</v>
      </c>
      <c r="T338" s="7">
        <v>1.05981564805E-7</v>
      </c>
      <c r="U338" s="7">
        <v>7.13707572815E-3</v>
      </c>
      <c r="V338" s="7">
        <v>2.0557878509799999E-2</v>
      </c>
      <c r="W338" s="7">
        <v>0.369104236094</v>
      </c>
      <c r="X338" s="7">
        <v>0.21321339747099999</v>
      </c>
      <c r="Y338" s="7">
        <v>5.1353550800200001E-2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A2" sqref="A2"/>
    </sheetView>
  </sheetViews>
  <cols>
    <col min="1" max="1" width="14" customWidth="1"/>
    <col min="2" max="10" width="18" customWidth="1"/>
  </cols>
  <sheetData>
    <row r="1">
      <c r="A1" t="inlineStr" s="11">
        <is>
          <t>Factor</t>
        </is>
      </c>
      <c r="B1" t="inlineStr" s="11">
        <is>
          <t>Mean (beta)</t>
        </is>
      </c>
      <c r="C1" t="inlineStr" s="11">
        <is>
          <t>SD sample (beta)</t>
        </is>
      </c>
      <c r="D1" t="inlineStr" s="11">
        <is>
          <t>Min (beta)</t>
        </is>
      </c>
      <c r="E1" t="inlineStr" s="11">
        <is>
          <t>Median (beta)</t>
        </is>
      </c>
      <c r="F1" t="inlineStr" s="11">
        <is>
          <t>Max (beta)</t>
        </is>
      </c>
      <c r="G1" t="inlineStr" s="11">
        <is>
          <t>Significant p&lt;0.05, beta&gt;0 (n)</t>
        </is>
      </c>
      <c r="H1" t="inlineStr" s="11">
        <is>
          <t>Significant p&lt;0.05, beta&lt;0 (n)</t>
        </is>
      </c>
      <c r="I1" t="inlineStr" s="11">
        <is>
          <t>Paper Table 6 mean</t>
        </is>
      </c>
      <c r="J1" t="inlineStr" s="11">
        <is>
          <t>Difference (our mean minus paper)</t>
        </is>
      </c>
    </row>
    <row r="2">
      <c r="A2" t="inlineStr">
        <is>
          <t>Popden</t>
        </is>
      </c>
      <c r="B2" s="8">
        <f>AVERAGE('PM2.5_socioeconomic'!B2:B338)</f>
        <v>0.439592866418456</v>
      </c>
      <c r="C2" s="8">
        <f>_xlfn.STDEV.S('PM2.5_socioeconomic'!B2:B338)</f>
        <v>0.202958554896039</v>
      </c>
      <c r="D2" s="8">
        <f>MIN('PM2.5_socioeconomic'!B2:B338)</f>
        <v>-0.00881220059551</v>
      </c>
      <c r="E2" s="8">
        <f>MEDIAN('PM2.5_socioeconomic'!B2:B338)</f>
        <v>0.388717706152</v>
      </c>
      <c r="F2" s="8">
        <f>MAX('PM2.5_socioeconomic'!B2:B338)</f>
        <v>1.08974521711</v>
      </c>
      <c r="G2" s="10">
        <f>COUNTIFS('PM2.5_socioeconomic'!T2:T338,"&lt;0.05",'PM2.5_socioeconomic'!B2:B338,"&gt;0")</f>
        <v>263</v>
      </c>
      <c r="H2" s="10">
        <f>COUNTIFS('PM2.5_socioeconomic'!T2:T338,"&lt;0.05",'PM2.5_socioeconomic'!B2:B338,"&lt;0")</f>
        <v>0</v>
      </c>
      <c r="I2" s="9">
        <v>0.44</v>
      </c>
      <c r="J2" s="9">
        <f>B2-I2</f>
        <v>-0.000407133581544206</v>
      </c>
    </row>
    <row r="3">
      <c r="A3" t="inlineStr">
        <is>
          <t>PGDP</t>
        </is>
      </c>
      <c r="B3" s="8">
        <f>AVERAGE('PM2.5_socioeconomic'!C2:C338)</f>
        <v>-0.0405958399725982</v>
      </c>
      <c r="C3" s="8">
        <f>_xlfn.STDEV.S('PM2.5_socioeconomic'!C2:C338)</f>
        <v>0.147936546515584</v>
      </c>
      <c r="D3" s="8">
        <f>MIN('PM2.5_socioeconomic'!C2:C338)</f>
        <v>-0.435965005379</v>
      </c>
      <c r="E3" s="8">
        <f>MEDIAN('PM2.5_socioeconomic'!C2:C338)</f>
        <v>-0.0564737619962</v>
      </c>
      <c r="F3" s="8">
        <f>MAX('PM2.5_socioeconomic'!C2:C338)</f>
        <v>0.30659547327</v>
      </c>
      <c r="G3" s="10">
        <f>COUNTIFS('PM2.5_socioeconomic'!U2:U338,"&lt;0.05",'PM2.5_socioeconomic'!C2:C338,"&gt;0")</f>
        <v>26</v>
      </c>
      <c r="H3" s="10">
        <f>COUNTIFS('PM2.5_socioeconomic'!U2:U338,"&lt;0.05",'PM2.5_socioeconomic'!C2:C338,"&lt;0")</f>
        <v>48</v>
      </c>
      <c r="I3" s="9">
        <v>-0.041</v>
      </c>
      <c r="J3" s="9">
        <f>B3-I3</f>
        <v>0.000404160027401762</v>
      </c>
    </row>
    <row r="4">
      <c r="A4" t="inlineStr">
        <is>
          <t>Prosec</t>
        </is>
      </c>
      <c r="B4" s="8">
        <f>AVERAGE('PM2.5_socioeconomic'!D2:D338)</f>
        <v>0.0842406473085114</v>
      </c>
      <c r="C4" s="8">
        <f>_xlfn.STDEV.S('PM2.5_socioeconomic'!D2:D338)</f>
        <v>0.0492722781945253</v>
      </c>
      <c r="D4" s="8">
        <f>MIN('PM2.5_socioeconomic'!D2:D338)</f>
        <v>-0.0822533048618</v>
      </c>
      <c r="E4" s="8">
        <f>MEDIAN('PM2.5_socioeconomic'!D2:D338)</f>
        <v>0.103232446997</v>
      </c>
      <c r="F4" s="8">
        <f>MAX('PM2.5_socioeconomic'!D2:D338)</f>
        <v>0.120804675772</v>
      </c>
      <c r="G4" s="10">
        <f>COUNTIFS('PM2.5_socioeconomic'!V2:V338,"&lt;0.05",'PM2.5_socioeconomic'!D2:D338,"&gt;0")</f>
        <v>166</v>
      </c>
      <c r="H4" s="10">
        <f>COUNTIFS('PM2.5_socioeconomic'!V2:V338,"&lt;0.05",'PM2.5_socioeconomic'!D2:D338,"&lt;0")</f>
        <v>16</v>
      </c>
      <c r="I4" s="9">
        <v>0.084</v>
      </c>
      <c r="J4" s="9">
        <f>B4-I4</f>
        <v>0.000240647308511352</v>
      </c>
    </row>
    <row r="5">
      <c r="A5" t="inlineStr">
        <is>
          <t>Energy</t>
        </is>
      </c>
      <c r="B5" s="8">
        <f>AVERAGE('PM2.5_socioeconomic'!E2:E338)</f>
        <v>0.0206512328331674</v>
      </c>
      <c r="C5" s="8">
        <f>_xlfn.STDEV.S('PM2.5_socioeconomic'!E2:E338)</f>
        <v>0.00506164163814648</v>
      </c>
      <c r="D5" s="8">
        <f>MIN('PM2.5_socioeconomic'!E2:E338)</f>
        <v>0.0140943733626</v>
      </c>
      <c r="E5" s="8">
        <f>MEDIAN('PM2.5_socioeconomic'!E2:E338)</f>
        <v>0.0196186657495</v>
      </c>
      <c r="F5" s="8">
        <f>MAX('PM2.5_socioeconomic'!E2:E338)</f>
        <v>0.0438577000115</v>
      </c>
      <c r="G5" s="10">
        <f>COUNTIFS('PM2.5_socioeconomic'!W2:W338,"&lt;0.05",'PM2.5_socioeconomic'!E2:E338,"&gt;0")</f>
        <v>0</v>
      </c>
      <c r="H5" s="10">
        <f>COUNTIFS('PM2.5_socioeconomic'!W2:W338,"&lt;0.05",'PM2.5_socioeconomic'!E2:E338,"&lt;0")</f>
        <v>0</v>
      </c>
      <c r="I5" s="9">
        <v>0.021</v>
      </c>
      <c r="J5" s="9">
        <f>B5-I5</f>
        <v>-0.000348767166832641</v>
      </c>
    </row>
    <row r="6">
      <c r="A6" t="inlineStr">
        <is>
          <t>Roadden</t>
        </is>
      </c>
      <c r="B6" s="8">
        <f>AVERAGE('PM2.5_socioeconomic'!F2:F338)</f>
        <v>-0.101813874450411</v>
      </c>
      <c r="C6" s="8">
        <f>_xlfn.STDEV.S('PM2.5_socioeconomic'!F2:F338)</f>
        <v>0.00569574708257539</v>
      </c>
      <c r="D6" s="8">
        <f>MIN('PM2.5_socioeconomic'!F2:F338)</f>
        <v>-0.109225628969</v>
      </c>
      <c r="E6" s="8">
        <f>MEDIAN('PM2.5_socioeconomic'!F2:F338)</f>
        <v>-0.102922833177</v>
      </c>
      <c r="F6" s="8">
        <f>MAX('PM2.5_socioeconomic'!F2:F338)</f>
        <v>-0.0745022895715</v>
      </c>
      <c r="G6" s="10">
        <f>COUNTIFS('PM2.5_socioeconomic'!X2:X338,"&lt;0.05",'PM2.5_socioeconomic'!F2:F338,"&gt;0")</f>
        <v>0</v>
      </c>
      <c r="H6" s="10">
        <f>COUNTIFS('PM2.5_socioeconomic'!X2:X338,"&lt;0.05",'PM2.5_socioeconomic'!F2:F338,"&lt;0")</f>
        <v>0</v>
      </c>
      <c r="I6" s="9">
        <v>-0.102</v>
      </c>
      <c r="J6" s="9">
        <f>B6-I6</f>
        <v>0.000186125549589009</v>
      </c>
    </row>
    <row r="7">
      <c r="A7" t="inlineStr">
        <is>
          <t>NDVI</t>
        </is>
      </c>
      <c r="B7" s="8">
        <f>AVERAGE('PM2.5_socioeconomic'!G2:G338)</f>
        <v>-0.0311489810128789</v>
      </c>
      <c r="C7" s="8">
        <f>_xlfn.STDEV.S('PM2.5_socioeconomic'!G2:G338)</f>
        <v>0.0357845495415176</v>
      </c>
      <c r="D7" s="8">
        <f>MIN('PM2.5_socioeconomic'!G2:G338)</f>
        <v>-0.143893309561</v>
      </c>
      <c r="E7" s="8">
        <f>MEDIAN('PM2.5_socioeconomic'!G2:G338)</f>
        <v>-0.0238139440679</v>
      </c>
      <c r="F7" s="8">
        <f>MAX('PM2.5_socioeconomic'!G2:G338)</f>
        <v>0.0156818406401</v>
      </c>
      <c r="G7" s="10">
        <f>COUNTIFS('PM2.5_socioeconomic'!Y2:Y338,"&lt;0.05",'PM2.5_socioeconomic'!G2:G338,"&gt;0")</f>
        <v>0</v>
      </c>
      <c r="H7" s="10">
        <f>COUNTIFS('PM2.5_socioeconomic'!Y2:Y338,"&lt;0.05",'PM2.5_socioeconomic'!G2:G338,"&lt;0")</f>
        <v>8</v>
      </c>
      <c r="I7" s="9">
        <v>-0.031</v>
      </c>
      <c r="J7" s="9">
        <f>B7-I7</f>
        <v>-0.00014898101287885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PM2.5_socioeconomic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汪子晨</dc:creator>
  <cp:lastModifiedBy>Wang Zichen</cp:lastModifiedBy>
  <dcterms:created xsi:type="dcterms:W3CDTF">2015-06-05T18:19:34Z</dcterms:created>
  <dcterms:modified xsi:type="dcterms:W3CDTF">2024-12-17T10:04:44Z</dcterms:modified>
</cp:coreProperties>
</file>